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ranscend/concursos FCT/FCT 029621 2018-2021/Papers/2/imagens finais/q values/theranostics/reviewer/sumissão revisor/"/>
    </mc:Choice>
  </mc:AlternateContent>
  <xr:revisionPtr revIDLastSave="0" documentId="13_ncr:1_{E74C909E-727F-084D-98CC-0CE4DA4FFF82}" xr6:coauthVersionLast="47" xr6:coauthVersionMax="47" xr10:uidLastSave="{00000000-0000-0000-0000-000000000000}"/>
  <bookViews>
    <workbookView xWindow="2120" yWindow="480" windowWidth="23960" windowHeight="15780" activeTab="5" xr2:uid="{29A96450-8839-6D4C-8385-BE3CE0F92B99}"/>
  </bookViews>
  <sheets>
    <sheet name="pHD CTR" sheetId="1" r:id="rId1"/>
    <sheet name="HD CTR" sheetId="2" r:id="rId2"/>
    <sheet name="HD_pHD." sheetId="4" r:id="rId3"/>
    <sheet name="up" sheetId="5" r:id="rId4"/>
    <sheet name="down" sheetId="7" r:id="rId5"/>
    <sheet name="227 common miRS all samples" sheetId="6" r:id="rId6"/>
    <sheet name="Folha1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9" i="4" l="1"/>
  <c r="K143" i="4"/>
  <c r="K51" i="4"/>
  <c r="K211" i="4"/>
  <c r="K58" i="4"/>
  <c r="K220" i="4"/>
  <c r="K47" i="4"/>
  <c r="K54" i="4"/>
  <c r="K222" i="4"/>
  <c r="K83" i="4"/>
  <c r="K50" i="4"/>
  <c r="K108" i="4"/>
  <c r="K104" i="4"/>
  <c r="K166" i="4"/>
  <c r="K12" i="4"/>
  <c r="K200" i="4"/>
  <c r="K9" i="4"/>
  <c r="K233" i="4"/>
  <c r="K176" i="4"/>
  <c r="K157" i="4"/>
  <c r="K206" i="4"/>
  <c r="K207" i="4"/>
  <c r="K156" i="4"/>
  <c r="K2" i="4"/>
  <c r="K6" i="4"/>
  <c r="K117" i="4"/>
  <c r="K228" i="4"/>
  <c r="K165" i="4"/>
  <c r="K113" i="4"/>
  <c r="K39" i="4"/>
  <c r="K194" i="4"/>
  <c r="K235" i="4"/>
  <c r="K107" i="4"/>
  <c r="K215" i="4"/>
  <c r="K170" i="4"/>
  <c r="K14" i="4"/>
  <c r="K226" i="4"/>
  <c r="K188" i="4"/>
  <c r="K183" i="4"/>
  <c r="K191" i="4"/>
  <c r="K98" i="4"/>
  <c r="K190" i="4"/>
  <c r="K230" i="4"/>
  <c r="K63" i="4"/>
  <c r="K106" i="4"/>
  <c r="K62" i="4"/>
  <c r="K163" i="4"/>
  <c r="K67" i="4"/>
  <c r="K116" i="4"/>
  <c r="K81" i="4"/>
  <c r="K184" i="4"/>
  <c r="K32" i="4"/>
  <c r="K121" i="4"/>
  <c r="K174" i="4"/>
  <c r="K112" i="4"/>
  <c r="K185" i="4"/>
  <c r="K66" i="4"/>
  <c r="K203" i="4"/>
  <c r="K23" i="4"/>
  <c r="K46" i="4"/>
  <c r="K118" i="4"/>
  <c r="K93" i="4"/>
  <c r="K30" i="4"/>
  <c r="K45" i="4"/>
  <c r="K201" i="4"/>
  <c r="K236" i="4"/>
  <c r="K208" i="4"/>
  <c r="K59" i="4"/>
  <c r="K132" i="4"/>
  <c r="K209" i="4"/>
  <c r="K173" i="4"/>
  <c r="K102" i="4"/>
  <c r="K97" i="4"/>
  <c r="K149" i="4"/>
  <c r="K148" i="4"/>
  <c r="K5" i="4"/>
  <c r="K10" i="4"/>
  <c r="K182" i="4"/>
  <c r="K27" i="4"/>
  <c r="K136" i="4"/>
  <c r="K20" i="4"/>
  <c r="K234" i="4"/>
  <c r="K80" i="4"/>
  <c r="K199" i="4"/>
  <c r="K198" i="4"/>
  <c r="K204" i="4"/>
  <c r="K129" i="4"/>
  <c r="K164" i="4"/>
  <c r="K34" i="4"/>
  <c r="K150" i="4"/>
  <c r="K168" i="4"/>
  <c r="K76" i="4"/>
  <c r="K125" i="4"/>
  <c r="K96" i="4"/>
  <c r="K8" i="4"/>
  <c r="K137" i="4"/>
  <c r="K119" i="4"/>
  <c r="K172" i="4"/>
  <c r="K15" i="4"/>
  <c r="K141" i="4"/>
  <c r="K151" i="4"/>
  <c r="K133" i="4"/>
  <c r="K68" i="4"/>
  <c r="K29" i="4"/>
  <c r="K145" i="4"/>
  <c r="K169" i="4"/>
  <c r="K103" i="4"/>
  <c r="K56" i="4"/>
  <c r="K57" i="4"/>
  <c r="K160" i="4"/>
  <c r="K229" i="4"/>
  <c r="K69" i="4"/>
  <c r="K88" i="4"/>
  <c r="K161" i="4"/>
  <c r="K221" i="4"/>
  <c r="K210" i="4"/>
  <c r="K142" i="4"/>
  <c r="K139" i="4"/>
  <c r="K131" i="4"/>
  <c r="K48" i="4"/>
  <c r="K92" i="4"/>
  <c r="K99" i="4"/>
  <c r="K86" i="4"/>
  <c r="K61" i="4"/>
  <c r="K178" i="4"/>
  <c r="K128" i="4"/>
  <c r="K100" i="4"/>
  <c r="K147" i="4"/>
  <c r="K140" i="4"/>
  <c r="K95" i="4"/>
  <c r="K111" i="4"/>
  <c r="K41" i="4"/>
  <c r="K177" i="4"/>
  <c r="K28" i="4"/>
  <c r="K42" i="4"/>
  <c r="K146" i="4"/>
  <c r="K144" i="4"/>
  <c r="K187" i="4"/>
  <c r="K85" i="4"/>
  <c r="K31" i="4"/>
  <c r="K134" i="4"/>
  <c r="K135" i="4"/>
  <c r="K65" i="4"/>
  <c r="K219" i="4"/>
  <c r="K114" i="4"/>
  <c r="K53" i="4"/>
  <c r="K25" i="4"/>
  <c r="K162" i="4"/>
  <c r="K17" i="4"/>
  <c r="K91" i="4"/>
  <c r="K225" i="4"/>
  <c r="K71" i="4"/>
  <c r="K70" i="4"/>
  <c r="K195" i="4"/>
  <c r="K127" i="4"/>
  <c r="K37" i="4"/>
  <c r="K212" i="4"/>
  <c r="K35" i="4"/>
  <c r="K123" i="4"/>
  <c r="K40" i="4"/>
  <c r="K77" i="4"/>
  <c r="K26" i="4"/>
  <c r="K43" i="4"/>
  <c r="K89" i="4"/>
  <c r="K158" i="4"/>
  <c r="K152" i="4"/>
  <c r="K55" i="4"/>
  <c r="K109" i="4"/>
  <c r="K4" i="4"/>
  <c r="K122" i="4"/>
  <c r="K205" i="4"/>
  <c r="K16" i="4"/>
  <c r="K227" i="4"/>
  <c r="K21" i="4"/>
  <c r="K64" i="4"/>
  <c r="K115" i="4"/>
  <c r="K175" i="4"/>
  <c r="K11" i="4"/>
  <c r="K120" i="4"/>
  <c r="K192" i="4"/>
  <c r="K38" i="4"/>
  <c r="K72" i="4"/>
  <c r="K193" i="4"/>
  <c r="K74" i="4"/>
  <c r="K101" i="4"/>
  <c r="K33" i="4"/>
  <c r="K231" i="4"/>
  <c r="K181" i="4"/>
  <c r="K90" i="4"/>
  <c r="K60" i="4"/>
  <c r="K3" i="4"/>
  <c r="K153" i="4"/>
  <c r="K36" i="4"/>
  <c r="K105" i="4"/>
  <c r="K94" i="4"/>
  <c r="K213" i="4"/>
  <c r="K196" i="4"/>
  <c r="K217" i="4"/>
  <c r="K223" i="4"/>
  <c r="K130" i="4"/>
  <c r="K179" i="4"/>
  <c r="K18" i="4"/>
  <c r="K19" i="4"/>
  <c r="K22" i="4"/>
  <c r="K44" i="4"/>
  <c r="K49" i="4"/>
  <c r="K186" i="4"/>
  <c r="K73" i="4"/>
  <c r="K7" i="4"/>
  <c r="K189" i="4"/>
  <c r="K87" i="4"/>
  <c r="K155" i="4"/>
  <c r="K167" i="4"/>
  <c r="K13" i="4"/>
  <c r="K224" i="4"/>
  <c r="K202" i="4"/>
  <c r="K180" i="4"/>
  <c r="K216" i="4"/>
  <c r="K159" i="4"/>
  <c r="K124" i="4"/>
  <c r="K110" i="4"/>
  <c r="K218" i="4"/>
  <c r="K214" i="4"/>
  <c r="K75" i="4"/>
  <c r="K126" i="4"/>
  <c r="K52" i="4"/>
  <c r="K84" i="4"/>
  <c r="K232" i="4"/>
  <c r="K197" i="4"/>
  <c r="K78" i="4"/>
  <c r="K24" i="4"/>
  <c r="K154" i="4"/>
  <c r="K138" i="4"/>
  <c r="K82" i="4"/>
  <c r="K171" i="4"/>
  <c r="J79" i="4"/>
  <c r="J143" i="4"/>
  <c r="J51" i="4"/>
  <c r="J211" i="4"/>
  <c r="J58" i="4"/>
  <c r="J220" i="4"/>
  <c r="J47" i="4"/>
  <c r="J54" i="4"/>
  <c r="J222" i="4"/>
  <c r="J83" i="4"/>
  <c r="J50" i="4"/>
  <c r="J108" i="4"/>
  <c r="J104" i="4"/>
  <c r="J166" i="4"/>
  <c r="J12" i="4"/>
  <c r="J200" i="4"/>
  <c r="J9" i="4"/>
  <c r="J233" i="4"/>
  <c r="J176" i="4"/>
  <c r="J157" i="4"/>
  <c r="J206" i="4"/>
  <c r="J207" i="4"/>
  <c r="J156" i="4"/>
  <c r="J2" i="4"/>
  <c r="J6" i="4"/>
  <c r="J117" i="4"/>
  <c r="J228" i="4"/>
  <c r="J165" i="4"/>
  <c r="J113" i="4"/>
  <c r="J39" i="4"/>
  <c r="J194" i="4"/>
  <c r="J235" i="4"/>
  <c r="J107" i="4"/>
  <c r="J215" i="4"/>
  <c r="J170" i="4"/>
  <c r="J14" i="4"/>
  <c r="J226" i="4"/>
  <c r="J188" i="4"/>
  <c r="J183" i="4"/>
  <c r="J191" i="4"/>
  <c r="J98" i="4"/>
  <c r="J190" i="4"/>
  <c r="J230" i="4"/>
  <c r="J63" i="4"/>
  <c r="J106" i="4"/>
  <c r="J62" i="4"/>
  <c r="J163" i="4"/>
  <c r="J67" i="4"/>
  <c r="J116" i="4"/>
  <c r="J81" i="4"/>
  <c r="J184" i="4"/>
  <c r="J32" i="4"/>
  <c r="J121" i="4"/>
  <c r="J174" i="4"/>
  <c r="J112" i="4"/>
  <c r="J185" i="4"/>
  <c r="J66" i="4"/>
  <c r="J203" i="4"/>
  <c r="J23" i="4"/>
  <c r="J46" i="4"/>
  <c r="J118" i="4"/>
  <c r="J93" i="4"/>
  <c r="J30" i="4"/>
  <c r="J45" i="4"/>
  <c r="J201" i="4"/>
  <c r="J236" i="4"/>
  <c r="J208" i="4"/>
  <c r="J59" i="4"/>
  <c r="J132" i="4"/>
  <c r="J209" i="4"/>
  <c r="J173" i="4"/>
  <c r="J102" i="4"/>
  <c r="J97" i="4"/>
  <c r="J149" i="4"/>
  <c r="J148" i="4"/>
  <c r="J5" i="4"/>
  <c r="J10" i="4"/>
  <c r="J182" i="4"/>
  <c r="J27" i="4"/>
  <c r="J136" i="4"/>
  <c r="J20" i="4"/>
  <c r="J234" i="4"/>
  <c r="J80" i="4"/>
  <c r="J199" i="4"/>
  <c r="J198" i="4"/>
  <c r="J204" i="4"/>
  <c r="J129" i="4"/>
  <c r="J164" i="4"/>
  <c r="J34" i="4"/>
  <c r="J150" i="4"/>
  <c r="J168" i="4"/>
  <c r="J76" i="4"/>
  <c r="J125" i="4"/>
  <c r="J96" i="4"/>
  <c r="J8" i="4"/>
  <c r="J137" i="4"/>
  <c r="J119" i="4"/>
  <c r="J172" i="4"/>
  <c r="J15" i="4"/>
  <c r="J141" i="4"/>
  <c r="J151" i="4"/>
  <c r="J133" i="4"/>
  <c r="J68" i="4"/>
  <c r="J29" i="4"/>
  <c r="J145" i="4"/>
  <c r="J169" i="4"/>
  <c r="J103" i="4"/>
  <c r="J56" i="4"/>
  <c r="J57" i="4"/>
  <c r="J160" i="4"/>
  <c r="J229" i="4"/>
  <c r="J69" i="4"/>
  <c r="J88" i="4"/>
  <c r="J161" i="4"/>
  <c r="J221" i="4"/>
  <c r="J210" i="4"/>
  <c r="J142" i="4"/>
  <c r="J139" i="4"/>
  <c r="J131" i="4"/>
  <c r="J48" i="4"/>
  <c r="J92" i="4"/>
  <c r="J99" i="4"/>
  <c r="J86" i="4"/>
  <c r="J61" i="4"/>
  <c r="J178" i="4"/>
  <c r="J128" i="4"/>
  <c r="J100" i="4"/>
  <c r="J147" i="4"/>
  <c r="J140" i="4"/>
  <c r="J95" i="4"/>
  <c r="J111" i="4"/>
  <c r="J41" i="4"/>
  <c r="J177" i="4"/>
  <c r="J28" i="4"/>
  <c r="J42" i="4"/>
  <c r="J146" i="4"/>
  <c r="J144" i="4"/>
  <c r="J187" i="4"/>
  <c r="J85" i="4"/>
  <c r="J31" i="4"/>
  <c r="J134" i="4"/>
  <c r="J135" i="4"/>
  <c r="J65" i="4"/>
  <c r="J219" i="4"/>
  <c r="J114" i="4"/>
  <c r="J53" i="4"/>
  <c r="J25" i="4"/>
  <c r="J162" i="4"/>
  <c r="J17" i="4"/>
  <c r="J91" i="4"/>
  <c r="J225" i="4"/>
  <c r="J71" i="4"/>
  <c r="J70" i="4"/>
  <c r="J195" i="4"/>
  <c r="J127" i="4"/>
  <c r="J37" i="4"/>
  <c r="J212" i="4"/>
  <c r="J35" i="4"/>
  <c r="J123" i="4"/>
  <c r="J40" i="4"/>
  <c r="J77" i="4"/>
  <c r="J26" i="4"/>
  <c r="J43" i="4"/>
  <c r="J89" i="4"/>
  <c r="J158" i="4"/>
  <c r="J152" i="4"/>
  <c r="J55" i="4"/>
  <c r="J109" i="4"/>
  <c r="J4" i="4"/>
  <c r="J122" i="4"/>
  <c r="J205" i="4"/>
  <c r="J16" i="4"/>
  <c r="J227" i="4"/>
  <c r="J21" i="4"/>
  <c r="J64" i="4"/>
  <c r="J115" i="4"/>
  <c r="J175" i="4"/>
  <c r="J11" i="4"/>
  <c r="J120" i="4"/>
  <c r="J192" i="4"/>
  <c r="J38" i="4"/>
  <c r="J72" i="4"/>
  <c r="J193" i="4"/>
  <c r="J74" i="4"/>
  <c r="J101" i="4"/>
  <c r="J33" i="4"/>
  <c r="J231" i="4"/>
  <c r="J181" i="4"/>
  <c r="J90" i="4"/>
  <c r="J60" i="4"/>
  <c r="J3" i="4"/>
  <c r="J153" i="4"/>
  <c r="J36" i="4"/>
  <c r="J105" i="4"/>
  <c r="J94" i="4"/>
  <c r="J213" i="4"/>
  <c r="J196" i="4"/>
  <c r="J217" i="4"/>
  <c r="J223" i="4"/>
  <c r="J130" i="4"/>
  <c r="J179" i="4"/>
  <c r="J18" i="4"/>
  <c r="J19" i="4"/>
  <c r="J22" i="4"/>
  <c r="J44" i="4"/>
  <c r="J49" i="4"/>
  <c r="J186" i="4"/>
  <c r="J73" i="4"/>
  <c r="J7" i="4"/>
  <c r="J189" i="4"/>
  <c r="J87" i="4"/>
  <c r="J155" i="4"/>
  <c r="J167" i="4"/>
  <c r="J13" i="4"/>
  <c r="J224" i="4"/>
  <c r="J202" i="4"/>
  <c r="J180" i="4"/>
  <c r="J216" i="4"/>
  <c r="J159" i="4"/>
  <c r="J124" i="4"/>
  <c r="J110" i="4"/>
  <c r="J218" i="4"/>
  <c r="J214" i="4"/>
  <c r="J75" i="4"/>
  <c r="J126" i="4"/>
  <c r="J52" i="4"/>
  <c r="J84" i="4"/>
  <c r="J232" i="4"/>
  <c r="J197" i="4"/>
  <c r="J78" i="4"/>
  <c r="J24" i="4"/>
  <c r="J154" i="4"/>
  <c r="J138" i="4"/>
  <c r="J82" i="4"/>
  <c r="J171" i="4"/>
  <c r="G10" i="1"/>
  <c r="G11" i="1"/>
  <c r="G42" i="1"/>
  <c r="G238" i="1"/>
  <c r="G38" i="1"/>
  <c r="G242" i="1"/>
  <c r="G40" i="1"/>
  <c r="G64" i="1"/>
  <c r="G191" i="1"/>
  <c r="G85" i="1"/>
  <c r="G248" i="1"/>
  <c r="L79" i="4" l="1"/>
  <c r="L12" i="4"/>
  <c r="M12" i="4" s="1"/>
  <c r="L211" i="4"/>
  <c r="M211" i="4" s="1"/>
  <c r="L171" i="4"/>
  <c r="M171" i="4" s="1"/>
  <c r="L78" i="4"/>
  <c r="M78" i="4" s="1"/>
  <c r="L75" i="4"/>
  <c r="M75" i="4" s="1"/>
  <c r="L110" i="4"/>
  <c r="M110" i="4" s="1"/>
  <c r="L202" i="4"/>
  <c r="M202" i="4" s="1"/>
  <c r="L167" i="4"/>
  <c r="M167" i="4" s="1"/>
  <c r="L189" i="4"/>
  <c r="M189" i="4" s="1"/>
  <c r="L49" i="4"/>
  <c r="M49" i="4" s="1"/>
  <c r="L19" i="4"/>
  <c r="M19" i="4" s="1"/>
  <c r="L130" i="4"/>
  <c r="M130" i="4" s="1"/>
  <c r="L94" i="4"/>
  <c r="M94" i="4" s="1"/>
  <c r="L153" i="4"/>
  <c r="M153" i="4" s="1"/>
  <c r="L90" i="4"/>
  <c r="M90" i="4" s="1"/>
  <c r="L33" i="4"/>
  <c r="M33" i="4" s="1"/>
  <c r="L74" i="4"/>
  <c r="M74" i="4" s="1"/>
  <c r="L72" i="4"/>
  <c r="M72" i="4" s="1"/>
  <c r="L154" i="4"/>
  <c r="M154" i="4" s="1"/>
  <c r="L197" i="4"/>
  <c r="M197" i="4" s="1"/>
  <c r="L84" i="4"/>
  <c r="M84" i="4" s="1"/>
  <c r="L214" i="4"/>
  <c r="M214" i="4" s="1"/>
  <c r="L180" i="4"/>
  <c r="M180" i="4" s="1"/>
  <c r="L224" i="4"/>
  <c r="M224" i="4" s="1"/>
  <c r="L7" i="4"/>
  <c r="M7" i="4" s="1"/>
  <c r="L22" i="4"/>
  <c r="M22" i="4" s="1"/>
  <c r="L105" i="4"/>
  <c r="M105" i="4" s="1"/>
  <c r="L181" i="4"/>
  <c r="M181" i="4" s="1"/>
  <c r="L193" i="4"/>
  <c r="M193" i="4" s="1"/>
  <c r="L38" i="4"/>
  <c r="M38" i="4" s="1"/>
  <c r="L11" i="4"/>
  <c r="M11" i="4" s="1"/>
  <c r="L205" i="4"/>
  <c r="M205" i="4" s="1"/>
  <c r="L4" i="4"/>
  <c r="M4" i="4" s="1"/>
  <c r="L158" i="4"/>
  <c r="M158" i="4" s="1"/>
  <c r="L77" i="4"/>
  <c r="M77" i="4" s="1"/>
  <c r="L35" i="4"/>
  <c r="M35" i="4" s="1"/>
  <c r="L127" i="4"/>
  <c r="M127" i="4" s="1"/>
  <c r="L91" i="4"/>
  <c r="M91" i="4" s="1"/>
  <c r="L53" i="4"/>
  <c r="M53" i="4" s="1"/>
  <c r="L31" i="4"/>
  <c r="M31" i="4" s="1"/>
  <c r="L85" i="4"/>
  <c r="M85" i="4" s="1"/>
  <c r="L146" i="4"/>
  <c r="M146" i="4" s="1"/>
  <c r="L111" i="4"/>
  <c r="M111" i="4" s="1"/>
  <c r="L48" i="4"/>
  <c r="M48" i="4" s="1"/>
  <c r="L68" i="4"/>
  <c r="M68" i="4" s="1"/>
  <c r="L164" i="4"/>
  <c r="M164" i="4" s="1"/>
  <c r="L182" i="4"/>
  <c r="M182" i="4" s="1"/>
  <c r="L236" i="4"/>
  <c r="M236" i="4" s="1"/>
  <c r="L207" i="4"/>
  <c r="M207" i="4" s="1"/>
  <c r="L120" i="4"/>
  <c r="M120" i="4" s="1"/>
  <c r="L64" i="4"/>
  <c r="M64" i="4" s="1"/>
  <c r="L16" i="4"/>
  <c r="M16" i="4" s="1"/>
  <c r="L152" i="4"/>
  <c r="M152" i="4" s="1"/>
  <c r="L26" i="4"/>
  <c r="M26" i="4" s="1"/>
  <c r="L37" i="4"/>
  <c r="M37" i="4" s="1"/>
  <c r="L25" i="4"/>
  <c r="M25" i="4" s="1"/>
  <c r="L65" i="4"/>
  <c r="M65" i="4" s="1"/>
  <c r="L144" i="4"/>
  <c r="M144" i="4" s="1"/>
  <c r="L42" i="4"/>
  <c r="M42" i="4" s="1"/>
  <c r="L41" i="4"/>
  <c r="M41" i="4" s="1"/>
  <c r="L147" i="4"/>
  <c r="M147" i="4" s="1"/>
  <c r="L178" i="4"/>
  <c r="M178" i="4" s="1"/>
  <c r="L92" i="4"/>
  <c r="M92" i="4" s="1"/>
  <c r="L142" i="4"/>
  <c r="M142" i="4" s="1"/>
  <c r="L161" i="4"/>
  <c r="M161" i="4" s="1"/>
  <c r="L56" i="4"/>
  <c r="M56" i="4" s="1"/>
  <c r="L29" i="4"/>
  <c r="M29" i="4" s="1"/>
  <c r="L141" i="4"/>
  <c r="M141" i="4" s="1"/>
  <c r="L137" i="4"/>
  <c r="M137" i="4" s="1"/>
  <c r="L76" i="4"/>
  <c r="M76" i="4" s="1"/>
  <c r="L34" i="4"/>
  <c r="M34" i="4" s="1"/>
  <c r="L27" i="4"/>
  <c r="M27" i="4" s="1"/>
  <c r="L148" i="4"/>
  <c r="M148" i="4" s="1"/>
  <c r="L102" i="4"/>
  <c r="M102" i="4" s="1"/>
  <c r="L132" i="4"/>
  <c r="M132" i="4" s="1"/>
  <c r="L208" i="4"/>
  <c r="M208" i="4" s="1"/>
  <c r="L30" i="4"/>
  <c r="M30" i="4" s="1"/>
  <c r="L203" i="4"/>
  <c r="M203" i="4" s="1"/>
  <c r="L174" i="4"/>
  <c r="M174" i="4" s="1"/>
  <c r="L121" i="4"/>
  <c r="M121" i="4" s="1"/>
  <c r="L63" i="4"/>
  <c r="M63" i="4" s="1"/>
  <c r="L188" i="4"/>
  <c r="M188" i="4" s="1"/>
  <c r="L170" i="4"/>
  <c r="M170" i="4" s="1"/>
  <c r="L235" i="4"/>
  <c r="M235" i="4" s="1"/>
  <c r="L39" i="4"/>
  <c r="M39" i="4" s="1"/>
  <c r="L117" i="4"/>
  <c r="M117" i="4" s="1"/>
  <c r="L156" i="4"/>
  <c r="M156" i="4" s="1"/>
  <c r="L157" i="4"/>
  <c r="M157" i="4" s="1"/>
  <c r="L108" i="4"/>
  <c r="M108" i="4" s="1"/>
  <c r="L222" i="4"/>
  <c r="M222" i="4" s="1"/>
  <c r="L47" i="4"/>
  <c r="M47" i="4" s="1"/>
  <c r="L143" i="4"/>
  <c r="M143" i="4" s="1"/>
  <c r="L28" i="4"/>
  <c r="M28" i="4" s="1"/>
  <c r="L100" i="4"/>
  <c r="M100" i="4" s="1"/>
  <c r="L61" i="4"/>
  <c r="M61" i="4" s="1"/>
  <c r="L221" i="4"/>
  <c r="M221" i="4" s="1"/>
  <c r="L88" i="4"/>
  <c r="M88" i="4" s="1"/>
  <c r="L160" i="4"/>
  <c r="M160" i="4" s="1"/>
  <c r="L103" i="4"/>
  <c r="M103" i="4" s="1"/>
  <c r="L15" i="4"/>
  <c r="M15" i="4" s="1"/>
  <c r="L8" i="4"/>
  <c r="M8" i="4" s="1"/>
  <c r="L198" i="4"/>
  <c r="M198" i="4" s="1"/>
  <c r="L80" i="4"/>
  <c r="M80" i="4" s="1"/>
  <c r="L149" i="4"/>
  <c r="M149" i="4" s="1"/>
  <c r="L173" i="4"/>
  <c r="M173" i="4" s="1"/>
  <c r="L93" i="4"/>
  <c r="M93" i="4" s="1"/>
  <c r="L46" i="4"/>
  <c r="M46" i="4" s="1"/>
  <c r="L66" i="4"/>
  <c r="M66" i="4" s="1"/>
  <c r="L32" i="4"/>
  <c r="M32" i="4" s="1"/>
  <c r="L116" i="4"/>
  <c r="M116" i="4" s="1"/>
  <c r="L62" i="4"/>
  <c r="M62" i="4" s="1"/>
  <c r="L98" i="4"/>
  <c r="M98" i="4" s="1"/>
  <c r="L226" i="4"/>
  <c r="M226" i="4" s="1"/>
  <c r="L215" i="4"/>
  <c r="M215" i="4" s="1"/>
  <c r="L228" i="4"/>
  <c r="M228" i="4" s="1"/>
  <c r="L50" i="4"/>
  <c r="M50" i="4" s="1"/>
  <c r="L54" i="4"/>
  <c r="M54" i="4" s="1"/>
  <c r="L220" i="4"/>
  <c r="M220" i="4" s="1"/>
  <c r="M79" i="4"/>
  <c r="L82" i="4"/>
  <c r="M82" i="4" s="1"/>
  <c r="L232" i="4"/>
  <c r="M232" i="4" s="1"/>
  <c r="L52" i="4"/>
  <c r="M52" i="4" s="1"/>
  <c r="L218" i="4"/>
  <c r="M218" i="4" s="1"/>
  <c r="L124" i="4"/>
  <c r="M124" i="4" s="1"/>
  <c r="L159" i="4"/>
  <c r="M159" i="4" s="1"/>
  <c r="L155" i="4"/>
  <c r="M155" i="4" s="1"/>
  <c r="L73" i="4"/>
  <c r="M73" i="4" s="1"/>
  <c r="L44" i="4"/>
  <c r="M44" i="4" s="1"/>
  <c r="L18" i="4"/>
  <c r="M18" i="4" s="1"/>
  <c r="L223" i="4"/>
  <c r="M223" i="4" s="1"/>
  <c r="L3" i="4"/>
  <c r="M3" i="4" s="1"/>
  <c r="L21" i="4"/>
  <c r="M21" i="4" s="1"/>
  <c r="L122" i="4"/>
  <c r="M122" i="4" s="1"/>
  <c r="L89" i="4"/>
  <c r="M89" i="4" s="1"/>
  <c r="L40" i="4"/>
  <c r="M40" i="4" s="1"/>
  <c r="L195" i="4"/>
  <c r="M195" i="4" s="1"/>
  <c r="L71" i="4"/>
  <c r="M71" i="4" s="1"/>
  <c r="L17" i="4"/>
  <c r="M17" i="4" s="1"/>
  <c r="L114" i="4"/>
  <c r="M114" i="4" s="1"/>
  <c r="L135" i="4"/>
  <c r="M135" i="4" s="1"/>
  <c r="L138" i="4"/>
  <c r="M138" i="4" s="1"/>
  <c r="L24" i="4"/>
  <c r="M24" i="4" s="1"/>
  <c r="L126" i="4"/>
  <c r="M126" i="4" s="1"/>
  <c r="L216" i="4"/>
  <c r="M216" i="4" s="1"/>
  <c r="L13" i="4"/>
  <c r="M13" i="4" s="1"/>
  <c r="L87" i="4"/>
  <c r="M87" i="4" s="1"/>
  <c r="L186" i="4"/>
  <c r="M186" i="4" s="1"/>
  <c r="L179" i="4"/>
  <c r="M179" i="4" s="1"/>
  <c r="L217" i="4"/>
  <c r="M217" i="4" s="1"/>
  <c r="L196" i="4"/>
  <c r="M196" i="4" s="1"/>
  <c r="L213" i="4"/>
  <c r="M213" i="4" s="1"/>
  <c r="L36" i="4"/>
  <c r="M36" i="4" s="1"/>
  <c r="L60" i="4"/>
  <c r="M60" i="4" s="1"/>
  <c r="L231" i="4"/>
  <c r="M231" i="4" s="1"/>
  <c r="L101" i="4"/>
  <c r="M101" i="4" s="1"/>
  <c r="L192" i="4"/>
  <c r="M192" i="4" s="1"/>
  <c r="L175" i="4"/>
  <c r="M175" i="4" s="1"/>
  <c r="L115" i="4"/>
  <c r="M115" i="4" s="1"/>
  <c r="L227" i="4"/>
  <c r="M227" i="4" s="1"/>
  <c r="L109" i="4"/>
  <c r="M109" i="4" s="1"/>
  <c r="L55" i="4"/>
  <c r="M55" i="4" s="1"/>
  <c r="L43" i="4"/>
  <c r="M43" i="4" s="1"/>
  <c r="L123" i="4"/>
  <c r="M123" i="4" s="1"/>
  <c r="L212" i="4"/>
  <c r="M212" i="4" s="1"/>
  <c r="L70" i="4"/>
  <c r="M70" i="4" s="1"/>
  <c r="L225" i="4"/>
  <c r="M225" i="4" s="1"/>
  <c r="L162" i="4"/>
  <c r="M162" i="4" s="1"/>
  <c r="L219" i="4"/>
  <c r="M219" i="4" s="1"/>
  <c r="L134" i="4"/>
  <c r="M134" i="4" s="1"/>
  <c r="L187" i="4"/>
  <c r="M187" i="4" s="1"/>
  <c r="L95" i="4"/>
  <c r="M95" i="4" s="1"/>
  <c r="L128" i="4"/>
  <c r="M128" i="4" s="1"/>
  <c r="L86" i="4"/>
  <c r="M86" i="4" s="1"/>
  <c r="L131" i="4"/>
  <c r="M131" i="4" s="1"/>
  <c r="L69" i="4"/>
  <c r="M69" i="4" s="1"/>
  <c r="L169" i="4"/>
  <c r="M169" i="4" s="1"/>
  <c r="L133" i="4"/>
  <c r="M133" i="4" s="1"/>
  <c r="L172" i="4"/>
  <c r="M172" i="4" s="1"/>
  <c r="L96" i="4"/>
  <c r="M96" i="4" s="1"/>
  <c r="L168" i="4"/>
  <c r="M168" i="4" s="1"/>
  <c r="L129" i="4"/>
  <c r="M129" i="4" s="1"/>
  <c r="L199" i="4"/>
  <c r="M199" i="4" s="1"/>
  <c r="L234" i="4"/>
  <c r="M234" i="4" s="1"/>
  <c r="L20" i="4"/>
  <c r="M20" i="4" s="1"/>
  <c r="L10" i="4"/>
  <c r="M10" i="4" s="1"/>
  <c r="L97" i="4"/>
  <c r="M97" i="4" s="1"/>
  <c r="L209" i="4"/>
  <c r="M209" i="4" s="1"/>
  <c r="L59" i="4"/>
  <c r="M59" i="4" s="1"/>
  <c r="L201" i="4"/>
  <c r="M201" i="4" s="1"/>
  <c r="L185" i="4"/>
  <c r="M185" i="4" s="1"/>
  <c r="L184" i="4"/>
  <c r="M184" i="4" s="1"/>
  <c r="L67" i="4"/>
  <c r="M67" i="4" s="1"/>
  <c r="L106" i="4"/>
  <c r="M106" i="4" s="1"/>
  <c r="L230" i="4"/>
  <c r="M230" i="4" s="1"/>
  <c r="L191" i="4"/>
  <c r="M191" i="4" s="1"/>
  <c r="L14" i="4"/>
  <c r="M14" i="4" s="1"/>
  <c r="L107" i="4"/>
  <c r="M107" i="4" s="1"/>
  <c r="L113" i="4"/>
  <c r="M113" i="4" s="1"/>
  <c r="L6" i="4"/>
  <c r="M6" i="4" s="1"/>
  <c r="L206" i="4"/>
  <c r="M206" i="4" s="1"/>
  <c r="L176" i="4"/>
  <c r="M176" i="4" s="1"/>
  <c r="L233" i="4"/>
  <c r="M233" i="4" s="1"/>
  <c r="L166" i="4"/>
  <c r="M166" i="4" s="1"/>
  <c r="L83" i="4"/>
  <c r="M83" i="4" s="1"/>
  <c r="L58" i="4"/>
  <c r="M58" i="4" s="1"/>
  <c r="L51" i="4"/>
  <c r="M51" i="4" s="1"/>
  <c r="L177" i="4"/>
  <c r="M177" i="4" s="1"/>
  <c r="L140" i="4"/>
  <c r="M140" i="4" s="1"/>
  <c r="L99" i="4"/>
  <c r="M99" i="4" s="1"/>
  <c r="L139" i="4"/>
  <c r="M139" i="4" s="1"/>
  <c r="L210" i="4"/>
  <c r="M210" i="4" s="1"/>
  <c r="L229" i="4"/>
  <c r="M229" i="4" s="1"/>
  <c r="L57" i="4"/>
  <c r="M57" i="4" s="1"/>
  <c r="L145" i="4"/>
  <c r="M145" i="4" s="1"/>
  <c r="L151" i="4"/>
  <c r="M151" i="4" s="1"/>
  <c r="L119" i="4"/>
  <c r="M119" i="4" s="1"/>
  <c r="L125" i="4"/>
  <c r="M125" i="4" s="1"/>
  <c r="L150" i="4"/>
  <c r="M150" i="4" s="1"/>
  <c r="L204" i="4"/>
  <c r="M204" i="4" s="1"/>
  <c r="L136" i="4"/>
  <c r="M136" i="4" s="1"/>
  <c r="L5" i="4"/>
  <c r="M5" i="4" s="1"/>
  <c r="L45" i="4"/>
  <c r="M45" i="4" s="1"/>
  <c r="L118" i="4"/>
  <c r="M118" i="4" s="1"/>
  <c r="L23" i="4"/>
  <c r="M23" i="4" s="1"/>
  <c r="L112" i="4"/>
  <c r="M112" i="4" s="1"/>
  <c r="L81" i="4"/>
  <c r="M81" i="4" s="1"/>
  <c r="L163" i="4"/>
  <c r="M163" i="4" s="1"/>
  <c r="L190" i="4"/>
  <c r="M190" i="4" s="1"/>
  <c r="L183" i="4"/>
  <c r="M183" i="4" s="1"/>
  <c r="L194" i="4"/>
  <c r="M194" i="4" s="1"/>
  <c r="L165" i="4"/>
  <c r="M165" i="4" s="1"/>
  <c r="L2" i="4"/>
  <c r="M2" i="4" s="1"/>
  <c r="L9" i="4"/>
  <c r="M9" i="4" s="1"/>
  <c r="L200" i="4"/>
  <c r="M200" i="4" s="1"/>
  <c r="L104" i="4"/>
  <c r="M104" i="4" s="1"/>
</calcChain>
</file>

<file path=xl/sharedStrings.xml><?xml version="1.0" encoding="utf-8"?>
<sst xmlns="http://schemas.openxmlformats.org/spreadsheetml/2006/main" count="1094" uniqueCount="304">
  <si>
    <t>hsa-let-7a-3p</t>
  </si>
  <si>
    <t>hsa-let-7b-3p</t>
  </si>
  <si>
    <t>hsa-let-7d-3p</t>
  </si>
  <si>
    <t>hsa-let-7e-3p</t>
  </si>
  <si>
    <t>hsa-let-7f-1-3p</t>
  </si>
  <si>
    <t>hsa-let-7f-2-3p</t>
  </si>
  <si>
    <t>hsa-let-7i-3p</t>
  </si>
  <si>
    <t>hsa-miR-100-3p</t>
  </si>
  <si>
    <t>hsa-miR-101-3p</t>
  </si>
  <si>
    <t>hsa-miR-103a-3p</t>
  </si>
  <si>
    <t>hsa-miR-10401-3p</t>
  </si>
  <si>
    <t>hsa-miR-106b-3p</t>
  </si>
  <si>
    <t>hsa-miR-107</t>
  </si>
  <si>
    <t>hsa-miR-10a-3p</t>
  </si>
  <si>
    <t>hsa-miR-10b-3p</t>
  </si>
  <si>
    <t>hsa-miR-1179</t>
  </si>
  <si>
    <t>hsa-miR-1180-3p</t>
  </si>
  <si>
    <t>hsa-miR-1185-1-3p</t>
  </si>
  <si>
    <t>hsa-miR-1185-2-3p</t>
  </si>
  <si>
    <t>hsa-miR-1197</t>
  </si>
  <si>
    <t>hsa-miR-122-3p</t>
  </si>
  <si>
    <t>hsa-miR-1228-3p</t>
  </si>
  <si>
    <t>hsa-miR-1244</t>
  </si>
  <si>
    <t>hsa-miR-1246</t>
  </si>
  <si>
    <t>hsa-miR-1249-3p</t>
  </si>
  <si>
    <t>hsa-miR-125a-3p</t>
  </si>
  <si>
    <t>hsa-miR-125b-1-3p</t>
  </si>
  <si>
    <t>hsa-miR-125b-2-3p</t>
  </si>
  <si>
    <t>hsa-miR-1260a</t>
  </si>
  <si>
    <t>hsa-miR-1260b</t>
  </si>
  <si>
    <t>hsa-miR-126-3p</t>
  </si>
  <si>
    <t>hsa-miR-1270</t>
  </si>
  <si>
    <t>hsa-miR-127-3p</t>
  </si>
  <si>
    <t>hsa-miR-1277-3p</t>
  </si>
  <si>
    <t>hsa-miR-128-3p</t>
  </si>
  <si>
    <t>hsa-miR-1290</t>
  </si>
  <si>
    <t>hsa-miR-1291</t>
  </si>
  <si>
    <t>hsa-miR-129-2-3p</t>
  </si>
  <si>
    <t>hsa-miR-1294</t>
  </si>
  <si>
    <t>hsa-miR-1299</t>
  </si>
  <si>
    <t>hsa-miR-1301-3p</t>
  </si>
  <si>
    <t>hsa-miR-1303</t>
  </si>
  <si>
    <t>hsa-miR-1304-3p</t>
  </si>
  <si>
    <t>hsa-miR-1306-3p</t>
  </si>
  <si>
    <t>hsa-miR-1307-3p</t>
  </si>
  <si>
    <t>hsa-miR-130a-3p</t>
  </si>
  <si>
    <t>hsa-miR-130b-3p</t>
  </si>
  <si>
    <t>hsa-miR-132-3p</t>
  </si>
  <si>
    <t>hsa-miR-133a-3p</t>
  </si>
  <si>
    <t>hsa-miR-133b</t>
  </si>
  <si>
    <t>hsa-miR-1343-3p</t>
  </si>
  <si>
    <t>hsa-miR-136-3p</t>
  </si>
  <si>
    <t>hsa-miR-137-3p</t>
  </si>
  <si>
    <t>hsa-miR-138-1-3p</t>
  </si>
  <si>
    <t>hsa-miR-139-3p</t>
  </si>
  <si>
    <t>hsa-miR-1-3p</t>
  </si>
  <si>
    <t>hsa-miR-140-3p</t>
  </si>
  <si>
    <t>hsa-miR-141-3p</t>
  </si>
  <si>
    <t>hsa-miR-142-3p</t>
  </si>
  <si>
    <t>hsa-miR-143-3p</t>
  </si>
  <si>
    <t>hsa-miR-144-3p</t>
  </si>
  <si>
    <t>hsa-miR-145-3p</t>
  </si>
  <si>
    <t>hsa-miR-147b-3p</t>
  </si>
  <si>
    <t>hsa-miR-148a-3p</t>
  </si>
  <si>
    <t>hsa-miR-148b-3p</t>
  </si>
  <si>
    <t>hsa-miR-151a-3p</t>
  </si>
  <si>
    <t>hsa-miR-151b</t>
  </si>
  <si>
    <t>hsa-miR-152-3p</t>
  </si>
  <si>
    <t>hsa-miR-154-3p</t>
  </si>
  <si>
    <t>hsa-miR-15b-3p</t>
  </si>
  <si>
    <t>hsa-miR-16-2-3p</t>
  </si>
  <si>
    <t>hsa-miR-17-3p</t>
  </si>
  <si>
    <t>hsa-miR-181a-2-3p</t>
  </si>
  <si>
    <t>hsa-miR-181a-3p</t>
  </si>
  <si>
    <t>hsa-miR-181b-2-3p</t>
  </si>
  <si>
    <t>hsa-miR-181c-3p</t>
  </si>
  <si>
    <t>hsa-miR-184</t>
  </si>
  <si>
    <t>hsa-miR-1843</t>
  </si>
  <si>
    <t>hsa-miR-187-3p</t>
  </si>
  <si>
    <t>hsa-miR-18a-3p</t>
  </si>
  <si>
    <t>hsa-miR-191-3p</t>
  </si>
  <si>
    <t>hsa-miR-193b-3p</t>
  </si>
  <si>
    <t>hsa-miR-194-3p</t>
  </si>
  <si>
    <t>hsa-miR-195-3p</t>
  </si>
  <si>
    <t>hsa-miR-197-3p</t>
  </si>
  <si>
    <t>hsa-miR-199a-3p</t>
  </si>
  <si>
    <t>hsa-miR-199b-3p</t>
  </si>
  <si>
    <t>hsa-miR-19a-3p</t>
  </si>
  <si>
    <t>hsa-miR-19b-3p</t>
  </si>
  <si>
    <t>hsa-miR-200a-3p</t>
  </si>
  <si>
    <t>hsa-miR-200b-3p</t>
  </si>
  <si>
    <t>hsa-miR-200c-3p</t>
  </si>
  <si>
    <t>hsa-miR-203a-3p</t>
  </si>
  <si>
    <t>hsa-miR-204-3p</t>
  </si>
  <si>
    <t>hsa-miR-206</t>
  </si>
  <si>
    <t>hsa-miR-20a-3p</t>
  </si>
  <si>
    <t>hsa-miR-210-3p</t>
  </si>
  <si>
    <t>hsa-miR-2110</t>
  </si>
  <si>
    <t>hsa-miR-2116-3p</t>
  </si>
  <si>
    <t>hsa-miR-212-3p</t>
  </si>
  <si>
    <t>hsa-miR-21-3p</t>
  </si>
  <si>
    <t>hsa-miR-214-3p</t>
  </si>
  <si>
    <t>hsa-miR-219a-1-3p</t>
  </si>
  <si>
    <t>hsa-miR-221-3p</t>
  </si>
  <si>
    <t>hsa-miR-222-3p</t>
  </si>
  <si>
    <t>hsa-miR-223-3p</t>
  </si>
  <si>
    <t>hsa-miR-22-3p</t>
  </si>
  <si>
    <t>hsa-miR-224-3p</t>
  </si>
  <si>
    <t>hsa-miR-2355-3p</t>
  </si>
  <si>
    <t>hsa-miR-23a-3p</t>
  </si>
  <si>
    <t>hsa-miR-23b-3p</t>
  </si>
  <si>
    <t>hsa-miR-23c</t>
  </si>
  <si>
    <t>hsa-miR-24-3p</t>
  </si>
  <si>
    <t>hsa-miR-25-3p</t>
  </si>
  <si>
    <t>hsa-miR-26a-2-3p</t>
  </si>
  <si>
    <t>hsa-miR-26b-3p</t>
  </si>
  <si>
    <t>hsa-miR-27a-3p</t>
  </si>
  <si>
    <t>hsa-miR-27b-3p</t>
  </si>
  <si>
    <t>hsa-miR-28-3p</t>
  </si>
  <si>
    <t>hsa-miR-296-3p</t>
  </si>
  <si>
    <t>hsa-miR-299-3p</t>
  </si>
  <si>
    <t>hsa-miR-29a-3p</t>
  </si>
  <si>
    <t>hsa-miR-29b-3p</t>
  </si>
  <si>
    <t>hsa-miR-29c-3p</t>
  </si>
  <si>
    <t>hsa-miR-301a-3p</t>
  </si>
  <si>
    <t>hsa-miR-301b-3p</t>
  </si>
  <si>
    <t>hsa-miR-3065-3p</t>
  </si>
  <si>
    <t>hsa-miR-30a-3p</t>
  </si>
  <si>
    <t>hsa-miR-30b-3p</t>
  </si>
  <si>
    <t>hsa-miR-30c-1-3p</t>
  </si>
  <si>
    <t>hsa-miR-30c-2-3p</t>
  </si>
  <si>
    <t>hsa-miR-30d-3p</t>
  </si>
  <si>
    <t>hsa-miR-30e-3p</t>
  </si>
  <si>
    <t>hsa-miR-3145-3p</t>
  </si>
  <si>
    <t>hsa-miR-3158-3p</t>
  </si>
  <si>
    <t>hsa-miR-3167</t>
  </si>
  <si>
    <t>hsa-miR-320a-3p</t>
  </si>
  <si>
    <t>hsa-miR-320b</t>
  </si>
  <si>
    <t>hsa-miR-320c</t>
  </si>
  <si>
    <t>hsa-miR-320d</t>
  </si>
  <si>
    <t>hsa-miR-320e</t>
  </si>
  <si>
    <t>hsa-miR-323a-3p</t>
  </si>
  <si>
    <t>hsa-miR-323b-3p</t>
  </si>
  <si>
    <t>hsa-miR-32-3p</t>
  </si>
  <si>
    <t>hsa-miR-324-3p</t>
  </si>
  <si>
    <t>hsa-miR-326</t>
  </si>
  <si>
    <t>hsa-miR-328-3p</t>
  </si>
  <si>
    <t>hsa-miR-329-3p</t>
  </si>
  <si>
    <t>hsa-miR-330-3p</t>
  </si>
  <si>
    <t>hsa-miR-331-3p</t>
  </si>
  <si>
    <t>hsa-miR-335-3p</t>
  </si>
  <si>
    <t>hsa-miR-337-3p</t>
  </si>
  <si>
    <t>hsa-miR-338-3p</t>
  </si>
  <si>
    <t>hsa-miR-339-3p</t>
  </si>
  <si>
    <t>hsa-miR-33b-3p</t>
  </si>
  <si>
    <t>hsa-miR-340-3p</t>
  </si>
  <si>
    <t>hsa-miR-342-3p</t>
  </si>
  <si>
    <t>hsa-miR-345-3p</t>
  </si>
  <si>
    <t>hsa-miR-34a-3p</t>
  </si>
  <si>
    <t>hsa-miR-34b-3p</t>
  </si>
  <si>
    <t>hsa-miR-34c-3p</t>
  </si>
  <si>
    <t>hsa-miR-3605-3p</t>
  </si>
  <si>
    <t>hsa-miR-361-3p</t>
  </si>
  <si>
    <t>hsa-miR-3615</t>
  </si>
  <si>
    <t>hsa-miR-362-3p</t>
  </si>
  <si>
    <t>hsa-miR-363-3p</t>
  </si>
  <si>
    <t>hsa-miR-365a-3p</t>
  </si>
  <si>
    <t>hsa-miR-365b-3p</t>
  </si>
  <si>
    <t>hsa-miR-369-3p</t>
  </si>
  <si>
    <t>hsa-miR-370-3p</t>
  </si>
  <si>
    <t>hsa-miR-374a-3p</t>
  </si>
  <si>
    <t>hsa-miR-374b-3p</t>
  </si>
  <si>
    <t>hsa-miR-375-3p</t>
  </si>
  <si>
    <t>hsa-miR-376a-3p</t>
  </si>
  <si>
    <t>hsa-miR-376b-3p</t>
  </si>
  <si>
    <t>hsa-miR-376c-3p</t>
  </si>
  <si>
    <t>hsa-miR-377-3p</t>
  </si>
  <si>
    <t>hsa-miR-378a-3p</t>
  </si>
  <si>
    <t>hsa-miR-379-3p</t>
  </si>
  <si>
    <t>hsa-miR-380-3p</t>
  </si>
  <si>
    <t>hsa-miR-381-3p</t>
  </si>
  <si>
    <t>hsa-miR-382-3p</t>
  </si>
  <si>
    <t>hsa-miR-3909</t>
  </si>
  <si>
    <t>hsa-miR-3928-3p</t>
  </si>
  <si>
    <t>hsa-miR-409-3p</t>
  </si>
  <si>
    <t>hsa-miR-410-3p</t>
  </si>
  <si>
    <t>hsa-miR-411-3p</t>
  </si>
  <si>
    <t>hsa-miR-412-3p</t>
  </si>
  <si>
    <t>hsa-miR-421</t>
  </si>
  <si>
    <t>hsa-miR-423-3p</t>
  </si>
  <si>
    <t>hsa-miR-424-3p</t>
  </si>
  <si>
    <t>hsa-miR-425-3p</t>
  </si>
  <si>
    <t>hsa-miR-4286</t>
  </si>
  <si>
    <t>hsa-miR-431-3p</t>
  </si>
  <si>
    <t>hsa-miR-4326</t>
  </si>
  <si>
    <t>hsa-miR-433-3p</t>
  </si>
  <si>
    <t>hsa-miR-4429</t>
  </si>
  <si>
    <t>hsa-miR-4454</t>
  </si>
  <si>
    <t>hsa-miR-450a-1-3p</t>
  </si>
  <si>
    <t>hsa-miR-450a-2-3p</t>
  </si>
  <si>
    <t>hsa-miR-4510</t>
  </si>
  <si>
    <t>hsa-miR-451a</t>
  </si>
  <si>
    <t>hsa-miR-454-3p</t>
  </si>
  <si>
    <t>hsa-miR-455-3p</t>
  </si>
  <si>
    <t>hsa-miR-4636</t>
  </si>
  <si>
    <t>hsa-miR-4677-3p</t>
  </si>
  <si>
    <t>hsa-miR-4775</t>
  </si>
  <si>
    <t>hsa-miR-4787-3p</t>
  </si>
  <si>
    <t>hsa-miR-483-3p</t>
  </si>
  <si>
    <t>hsa-miR-484</t>
  </si>
  <si>
    <t>hsa-miR-485-3p</t>
  </si>
  <si>
    <t>hsa-miR-486-3p</t>
  </si>
  <si>
    <t>hsa-miR-487a-3p</t>
  </si>
  <si>
    <t>hsa-miR-487b-3p</t>
  </si>
  <si>
    <t>hsa-miR-493-3p</t>
  </si>
  <si>
    <t>hsa-miR-494-3p</t>
  </si>
  <si>
    <t>hsa-miR-495-3p</t>
  </si>
  <si>
    <t>hsa-miR-496</t>
  </si>
  <si>
    <t>hsa-miR-500a-3p</t>
  </si>
  <si>
    <t>hsa-miR-500b-3p</t>
  </si>
  <si>
    <t>hsa-miR-5010-3p</t>
  </si>
  <si>
    <t>hsa-miR-501-3p</t>
  </si>
  <si>
    <t>hsa-miR-502-3p</t>
  </si>
  <si>
    <t>hsa-miR-505-3p</t>
  </si>
  <si>
    <t>hsa-miR-5100</t>
  </si>
  <si>
    <t>hsa-miR-532-3p</t>
  </si>
  <si>
    <t>hsa-miR-539-3p</t>
  </si>
  <si>
    <t>hsa-miR-542-3p</t>
  </si>
  <si>
    <t>hsa-miR-543</t>
  </si>
  <si>
    <t>hsa-miR-548a-3p</t>
  </si>
  <si>
    <t>hsa-miR-548ai</t>
  </si>
  <si>
    <t>hsa-miR-548ao-3p</t>
  </si>
  <si>
    <t>hsa-miR-548ay-3p</t>
  </si>
  <si>
    <t>hsa-miR-548e-3p</t>
  </si>
  <si>
    <t>hsa-miR-548k</t>
  </si>
  <si>
    <t>hsa-miR-548l</t>
  </si>
  <si>
    <t>hsa-miR-548o-3p</t>
  </si>
  <si>
    <t>hsa-miR-548w</t>
  </si>
  <si>
    <t>hsa-miR-549a-3p</t>
  </si>
  <si>
    <t>hsa-miR-574-3p</t>
  </si>
  <si>
    <t>hsa-miR-576-3p</t>
  </si>
  <si>
    <t>hsa-miR-585-3p</t>
  </si>
  <si>
    <t>hsa-miR-589-3p</t>
  </si>
  <si>
    <t>hsa-miR-590-3p</t>
  </si>
  <si>
    <t>hsa-miR-598-3p</t>
  </si>
  <si>
    <t>hsa-miR-615-3p</t>
  </si>
  <si>
    <t>hsa-miR-625-3p</t>
  </si>
  <si>
    <t>hsa-miR-628-3p</t>
  </si>
  <si>
    <t>hsa-miR-641</t>
  </si>
  <si>
    <t>hsa-miR-6511a-3p</t>
  </si>
  <si>
    <t>hsa-miR-6511b-3p</t>
  </si>
  <si>
    <t>hsa-miR-652-3p</t>
  </si>
  <si>
    <t>hsa-miR-6529-3p</t>
  </si>
  <si>
    <t>hsa-miR-654-3p</t>
  </si>
  <si>
    <t>hsa-miR-655-3p</t>
  </si>
  <si>
    <t>hsa-miR-656-3p</t>
  </si>
  <si>
    <t>hsa-miR-664a-3p</t>
  </si>
  <si>
    <t>hsa-miR-671-3p</t>
  </si>
  <si>
    <t>hsa-miR-6720-3p</t>
  </si>
  <si>
    <t>hsa-miR-6743-3p</t>
  </si>
  <si>
    <t>hsa-miR-708-3p</t>
  </si>
  <si>
    <t>hsa-miR-7-1-3p</t>
  </si>
  <si>
    <t>hsa-miR-744-3p</t>
  </si>
  <si>
    <t>hsa-miR-758-3p</t>
  </si>
  <si>
    <t>hsa-miR-760</t>
  </si>
  <si>
    <t>hsa-miR-7705</t>
  </si>
  <si>
    <t>hsa-miR-7706</t>
  </si>
  <si>
    <t>hsa-miR-7977</t>
  </si>
  <si>
    <t>hsa-miR-874-3p</t>
  </si>
  <si>
    <t>hsa-miR-885-3p</t>
  </si>
  <si>
    <t>hsa-miR-887-3p</t>
  </si>
  <si>
    <t>hsa-miR-889-3p</t>
  </si>
  <si>
    <t>hsa-miR-92a-3p</t>
  </si>
  <si>
    <t>hsa-miR-92b-3p</t>
  </si>
  <si>
    <t>hsa-miR-93-3p</t>
  </si>
  <si>
    <t>hsa-miR-935</t>
  </si>
  <si>
    <t>hsa-miR-9-3p</t>
  </si>
  <si>
    <t>hsa-miR-940</t>
  </si>
  <si>
    <t>hsa-miR-941</t>
  </si>
  <si>
    <t>hsa-miR-95-3p</t>
  </si>
  <si>
    <t>hsa-miR-98-3p</t>
  </si>
  <si>
    <t>hsa-miR-9901</t>
  </si>
  <si>
    <t>hsa-miR-9903</t>
  </si>
  <si>
    <t>hsa-miR-9983-3p</t>
  </si>
  <si>
    <t>hsa-miR-9985</t>
  </si>
  <si>
    <t>hsa-miR-99a-3p</t>
  </si>
  <si>
    <t>hsa-miR-99b-3p</t>
  </si>
  <si>
    <t>q value</t>
  </si>
  <si>
    <t>-log10(q value)</t>
  </si>
  <si>
    <t>&gt;0,999999</t>
  </si>
  <si>
    <t>P value</t>
  </si>
  <si>
    <t>log2FC</t>
  </si>
  <si>
    <t>ID</t>
  </si>
  <si>
    <t>FC (pHD/CTR)</t>
  </si>
  <si>
    <t>pHD</t>
  </si>
  <si>
    <t>HD</t>
  </si>
  <si>
    <t>HD/pHD</t>
  </si>
  <si>
    <t>p value</t>
  </si>
  <si>
    <t>pHD CTR</t>
  </si>
  <si>
    <t>HD CTR</t>
  </si>
  <si>
    <t>HD pHD</t>
  </si>
  <si>
    <t>microRNA</t>
  </si>
  <si>
    <t>pHD/CTR</t>
  </si>
  <si>
    <t>HD/CTR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</si>
</sst>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€&quot;_ ;_ * \(#,##0.00\)\ &quot;€&quot;_ ;_ * &quot;-&quot;??_)\ &quot;€&quot;_ ;_ @_ 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7030A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3" borderId="0" xfId="0" applyFill="1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2" borderId="0" xfId="1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2" fontId="0" fillId="4" borderId="0" xfId="1" applyNumberFormat="1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/>
    <xf numFmtId="0" fontId="0" fillId="0" borderId="0" xfId="0" applyFill="1"/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3" fillId="0" borderId="0" xfId="0" applyNumberFormat="1" applyFont="1" applyFill="1" applyAlignment="1">
      <alignment horizontal="center"/>
    </xf>
    <xf numFmtId="2" fontId="0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0" fontId="5" fillId="3" borderId="0" xfId="0" applyFont="1" applyFill="1" applyAlignment="1">
      <alignment horizontal="center"/>
    </xf>
    <xf numFmtId="2" fontId="0" fillId="3" borderId="0" xfId="1" applyNumberFormat="1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5" borderId="0" xfId="0" applyFill="1" applyAlignment="1">
      <alignment horizontal="left"/>
    </xf>
    <xf numFmtId="0" fontId="0" fillId="5" borderId="0" xfId="0" applyFill="1"/>
    <xf numFmtId="0" fontId="5" fillId="5" borderId="0" xfId="0" applyFont="1" applyFill="1" applyAlignment="1">
      <alignment horizontal="center"/>
    </xf>
    <xf numFmtId="0" fontId="3" fillId="5" borderId="0" xfId="0" applyFont="1" applyFill="1" applyAlignment="1">
      <alignment horizontal="left"/>
    </xf>
    <xf numFmtId="0" fontId="3" fillId="5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2" fontId="2" fillId="0" borderId="0" xfId="1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 vertical="center"/>
    </xf>
    <xf numFmtId="2" fontId="0" fillId="0" borderId="0" xfId="0" applyNumberFormat="1" applyFill="1" applyAlignment="1">
      <alignment horizontal="left" vertical="center"/>
    </xf>
    <xf numFmtId="2" fontId="0" fillId="0" borderId="0" xfId="1" applyNumberFormat="1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2" fontId="2" fillId="0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/>
    </xf>
    <xf numFmtId="2" fontId="1" fillId="0" borderId="0" xfId="1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2" fontId="0" fillId="5" borderId="0" xfId="0" applyNumberFormat="1" applyFont="1" applyFill="1"/>
    <xf numFmtId="2" fontId="0" fillId="0" borderId="0" xfId="0" applyNumberFormat="1" applyFont="1" applyFill="1"/>
    <xf numFmtId="2" fontId="1" fillId="0" borderId="0" xfId="1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left"/>
    </xf>
    <xf numFmtId="2" fontId="0" fillId="3" borderId="0" xfId="0" applyNumberFormat="1" applyFont="1" applyFill="1"/>
    <xf numFmtId="0" fontId="3" fillId="3" borderId="0" xfId="0" applyFont="1" applyFill="1"/>
    <xf numFmtId="0" fontId="7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 vertical="center"/>
    </xf>
    <xf numFmtId="2" fontId="1" fillId="4" borderId="0" xfId="1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top"/>
    </xf>
    <xf numFmtId="0" fontId="0" fillId="3" borderId="0" xfId="0" applyFill="1" applyAlignment="1">
      <alignment horizontal="left" vertical="top"/>
    </xf>
  </cellXfs>
  <cellStyles count="2">
    <cellStyle name="Moeda" xfId="1" builtinId="4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4F0A9-CAA0-A041-A83B-A8D23A05D0B9}">
  <dimension ref="B1:J427"/>
  <sheetViews>
    <sheetView topLeftCell="A40" workbookViewId="0">
      <selection activeCell="B57" sqref="B57"/>
    </sheetView>
  </sheetViews>
  <sheetFormatPr baseColWidth="10" defaultRowHeight="16" x14ac:dyDescent="0.2"/>
  <cols>
    <col min="1" max="1" width="10.83203125" style="4"/>
    <col min="2" max="2" width="14.83203125" style="4" customWidth="1"/>
    <col min="3" max="3" width="26.6640625" style="4" customWidth="1"/>
    <col min="4" max="4" width="21" style="4" customWidth="1"/>
    <col min="5" max="5" width="15.5" style="4" customWidth="1"/>
    <col min="6" max="6" width="19.1640625" customWidth="1"/>
    <col min="7" max="7" width="22.1640625" style="8" customWidth="1"/>
    <col min="11" max="16384" width="10.83203125" style="4"/>
  </cols>
  <sheetData>
    <row r="1" spans="2:10" x14ac:dyDescent="0.2">
      <c r="F1" s="4"/>
      <c r="G1" s="4"/>
      <c r="H1" s="4"/>
      <c r="I1" s="4"/>
      <c r="J1" s="4"/>
    </row>
    <row r="2" spans="2:10" x14ac:dyDescent="0.2">
      <c r="B2" s="26"/>
      <c r="C2" s="27" t="s">
        <v>290</v>
      </c>
      <c r="D2" s="27" t="s">
        <v>287</v>
      </c>
      <c r="E2" s="27" t="s">
        <v>288</v>
      </c>
      <c r="F2" s="3" t="s">
        <v>293</v>
      </c>
      <c r="G2" s="28" t="s">
        <v>291</v>
      </c>
      <c r="H2" s="4"/>
      <c r="I2" s="4"/>
      <c r="J2" s="4"/>
    </row>
    <row r="3" spans="2:10" x14ac:dyDescent="0.2">
      <c r="B3" s="9" t="s">
        <v>240</v>
      </c>
      <c r="C3" s="9">
        <v>0.33500000000000002</v>
      </c>
      <c r="D3" s="9">
        <v>0.73899999999999999</v>
      </c>
      <c r="E3" s="9">
        <v>0.13</v>
      </c>
      <c r="F3" s="10">
        <v>81.077650859582334</v>
      </c>
      <c r="G3" s="11">
        <v>6.3412323837127946</v>
      </c>
      <c r="H3" s="4"/>
      <c r="I3" s="4"/>
      <c r="J3" s="4"/>
    </row>
    <row r="4" spans="2:10" x14ac:dyDescent="0.2">
      <c r="B4" s="9" t="s">
        <v>76</v>
      </c>
      <c r="C4" s="9">
        <v>0.38</v>
      </c>
      <c r="D4" s="9">
        <v>0.745</v>
      </c>
      <c r="E4" s="9">
        <v>0.13</v>
      </c>
      <c r="F4" s="10">
        <v>76</v>
      </c>
      <c r="G4" s="11">
        <v>6.2479275134435861</v>
      </c>
      <c r="H4" s="4"/>
      <c r="I4" s="4"/>
      <c r="J4" s="4"/>
    </row>
    <row r="5" spans="2:10" x14ac:dyDescent="0.2">
      <c r="B5" s="9" t="s">
        <v>285</v>
      </c>
      <c r="C5" s="9">
        <v>0.39500000000000002</v>
      </c>
      <c r="D5" s="9">
        <v>0.76</v>
      </c>
      <c r="E5" s="9">
        <v>0.12</v>
      </c>
      <c r="F5" s="10">
        <v>21.176923076923078</v>
      </c>
      <c r="G5" s="11">
        <v>4.404421081567107</v>
      </c>
      <c r="H5" s="4"/>
      <c r="I5" s="4"/>
      <c r="J5" s="4"/>
    </row>
    <row r="6" spans="2:10" x14ac:dyDescent="0.2">
      <c r="B6" s="9" t="s">
        <v>160</v>
      </c>
      <c r="C6" s="9">
        <v>0.28000000000000003</v>
      </c>
      <c r="D6" s="9">
        <v>0.73899999999999999</v>
      </c>
      <c r="E6" s="9">
        <v>0.13</v>
      </c>
      <c r="F6" s="10">
        <v>17.643495817709834</v>
      </c>
      <c r="G6" s="11">
        <v>4.1410645344222816</v>
      </c>
      <c r="H6" s="4"/>
      <c r="I6" s="4"/>
      <c r="J6" s="4"/>
    </row>
    <row r="7" spans="2:10" x14ac:dyDescent="0.2">
      <c r="B7" s="9" t="s">
        <v>96</v>
      </c>
      <c r="C7" s="9">
        <v>0.40500000000000003</v>
      </c>
      <c r="D7" s="9">
        <v>0.76400000000000001</v>
      </c>
      <c r="E7" s="9">
        <v>0.12</v>
      </c>
      <c r="F7" s="10">
        <v>14.153600850385331</v>
      </c>
      <c r="G7" s="11">
        <v>3.8230972340300955</v>
      </c>
      <c r="H7" s="4"/>
      <c r="I7" s="4"/>
      <c r="J7" s="4"/>
    </row>
    <row r="8" spans="2:10" x14ac:dyDescent="0.2">
      <c r="B8" s="9" t="s">
        <v>33</v>
      </c>
      <c r="C8" s="9">
        <v>0.40899999999999997</v>
      </c>
      <c r="D8" s="9">
        <v>0.76400000000000001</v>
      </c>
      <c r="E8" s="9">
        <v>0.12</v>
      </c>
      <c r="F8" s="10">
        <v>13.000230786983614</v>
      </c>
      <c r="G8" s="11">
        <v>3.7004653298550418</v>
      </c>
      <c r="H8" s="4"/>
      <c r="I8" s="4"/>
      <c r="J8" s="4"/>
    </row>
    <row r="9" spans="2:10" x14ac:dyDescent="0.2">
      <c r="B9" s="9" t="s">
        <v>176</v>
      </c>
      <c r="C9" s="9">
        <v>0.41</v>
      </c>
      <c r="D9" s="9">
        <v>0.76400000000000001</v>
      </c>
      <c r="E9" s="9">
        <v>0.12</v>
      </c>
      <c r="F9" s="10">
        <v>12.704199353945548</v>
      </c>
      <c r="G9" s="11">
        <v>3.6672335513892502</v>
      </c>
      <c r="H9" s="4"/>
      <c r="I9" s="4"/>
      <c r="J9" s="4"/>
    </row>
    <row r="10" spans="2:10" x14ac:dyDescent="0.2">
      <c r="B10" s="12" t="s">
        <v>83</v>
      </c>
      <c r="C10" s="12">
        <v>4.0000000000000001E-3</v>
      </c>
      <c r="D10" s="12">
        <v>0.71299999999999997</v>
      </c>
      <c r="E10" s="12">
        <v>0.15</v>
      </c>
      <c r="F10" s="10">
        <v>12.596969696969696</v>
      </c>
      <c r="G10" s="11">
        <f>LOG(F10,2)</f>
        <v>3.6550048183785564</v>
      </c>
      <c r="H10" s="4"/>
      <c r="I10" s="4"/>
      <c r="J10" s="4"/>
    </row>
    <row r="11" spans="2:10" x14ac:dyDescent="0.2">
      <c r="B11" s="12" t="s">
        <v>21</v>
      </c>
      <c r="C11" s="12">
        <v>1.7999999999999999E-2</v>
      </c>
      <c r="D11" s="12">
        <v>0.73899999999999999</v>
      </c>
      <c r="E11" s="12">
        <v>0.13</v>
      </c>
      <c r="F11" s="10">
        <v>11.621098475683523</v>
      </c>
      <c r="G11" s="11">
        <f>LOG(F11,2)</f>
        <v>3.5386745397502355</v>
      </c>
      <c r="H11" s="4"/>
      <c r="I11" s="4"/>
      <c r="J11" s="4"/>
    </row>
    <row r="12" spans="2:10" x14ac:dyDescent="0.2">
      <c r="B12" s="9" t="s">
        <v>37</v>
      </c>
      <c r="C12" s="9">
        <v>0.26300000000000001</v>
      </c>
      <c r="D12" s="9">
        <v>0.73899999999999999</v>
      </c>
      <c r="E12" s="9">
        <v>0.13</v>
      </c>
      <c r="F12" s="10">
        <v>11.38571705051287</v>
      </c>
      <c r="G12" s="11">
        <v>3.5091532473758069</v>
      </c>
      <c r="H12" s="4"/>
      <c r="I12" s="4"/>
      <c r="J12" s="4"/>
    </row>
    <row r="13" spans="2:10" x14ac:dyDescent="0.2">
      <c r="B13" s="9" t="s">
        <v>197</v>
      </c>
      <c r="C13" s="9">
        <v>0.16500000000000001</v>
      </c>
      <c r="D13" s="9">
        <v>0.73899999999999999</v>
      </c>
      <c r="E13" s="9">
        <v>0.13</v>
      </c>
      <c r="F13" s="10">
        <v>11.018171329679838</v>
      </c>
      <c r="G13" s="11">
        <v>3.4618128966076398</v>
      </c>
      <c r="H13" s="4"/>
      <c r="I13" s="4"/>
      <c r="J13" s="4"/>
    </row>
    <row r="14" spans="2:10" x14ac:dyDescent="0.2">
      <c r="B14" s="9" t="s">
        <v>235</v>
      </c>
      <c r="C14" s="9">
        <v>0.41799999999999998</v>
      </c>
      <c r="D14" s="9">
        <v>0.76400000000000001</v>
      </c>
      <c r="E14" s="9">
        <v>0.12</v>
      </c>
      <c r="F14" s="10">
        <v>10.581449007844947</v>
      </c>
      <c r="G14" s="11">
        <v>3.4034652963744825</v>
      </c>
      <c r="H14" s="4"/>
      <c r="I14" s="4"/>
      <c r="J14" s="4"/>
    </row>
    <row r="15" spans="2:10" x14ac:dyDescent="0.2">
      <c r="B15" s="9" t="s">
        <v>93</v>
      </c>
      <c r="C15" s="9">
        <v>0.42199999999999999</v>
      </c>
      <c r="D15" s="9">
        <v>0.76500000000000001</v>
      </c>
      <c r="E15" s="9">
        <v>0.12</v>
      </c>
      <c r="F15" s="10">
        <v>9.8846198223145265</v>
      </c>
      <c r="G15" s="11">
        <v>3.3051854787507349</v>
      </c>
      <c r="H15" s="4"/>
      <c r="I15" s="4"/>
      <c r="J15" s="4"/>
    </row>
    <row r="16" spans="2:10" x14ac:dyDescent="0.2">
      <c r="B16" s="9" t="s">
        <v>277</v>
      </c>
      <c r="C16" s="9">
        <v>0.20599999999999999</v>
      </c>
      <c r="D16" s="9">
        <v>0.73899999999999999</v>
      </c>
      <c r="E16" s="9">
        <v>0.13</v>
      </c>
      <c r="F16" s="10">
        <v>7.0903349498139168</v>
      </c>
      <c r="G16" s="11">
        <v>2.8258537824748506</v>
      </c>
      <c r="H16" s="4"/>
      <c r="I16" s="4"/>
      <c r="J16" s="4"/>
    </row>
    <row r="17" spans="2:10" x14ac:dyDescent="0.2">
      <c r="B17" s="9" t="s">
        <v>142</v>
      </c>
      <c r="C17" s="9">
        <v>0.45500000000000002</v>
      </c>
      <c r="D17" s="9">
        <v>0.77500000000000002</v>
      </c>
      <c r="E17" s="9">
        <v>0.11</v>
      </c>
      <c r="F17" s="10">
        <v>6.0241379310344838</v>
      </c>
      <c r="G17" s="11">
        <v>2.5907548029018255</v>
      </c>
      <c r="H17" s="4"/>
      <c r="I17" s="4"/>
      <c r="J17" s="4"/>
    </row>
    <row r="18" spans="2:10" x14ac:dyDescent="0.2">
      <c r="B18" s="9" t="s">
        <v>158</v>
      </c>
      <c r="C18" s="9">
        <v>0.47</v>
      </c>
      <c r="D18" s="9">
        <v>0.77500000000000002</v>
      </c>
      <c r="E18" s="9">
        <v>0.11</v>
      </c>
      <c r="F18" s="10">
        <v>5.3023255813953485</v>
      </c>
      <c r="G18" s="11">
        <v>2.4066252594626438</v>
      </c>
      <c r="H18" s="4"/>
      <c r="I18" s="4"/>
      <c r="J18" s="4"/>
    </row>
    <row r="19" spans="2:10" x14ac:dyDescent="0.2">
      <c r="B19" s="9" t="s">
        <v>220</v>
      </c>
      <c r="C19" s="9">
        <v>0.47399999999999998</v>
      </c>
      <c r="D19" s="9">
        <v>0.77500000000000002</v>
      </c>
      <c r="E19" s="9">
        <v>0.11</v>
      </c>
      <c r="F19" s="10">
        <v>4.8787234042553198</v>
      </c>
      <c r="G19" s="11">
        <v>2.2865036930157943</v>
      </c>
      <c r="H19" s="4"/>
      <c r="I19" s="4"/>
      <c r="J19" s="4"/>
    </row>
    <row r="20" spans="2:10" x14ac:dyDescent="0.2">
      <c r="B20" s="9" t="s">
        <v>144</v>
      </c>
      <c r="C20" s="9">
        <v>0.314</v>
      </c>
      <c r="D20" s="9">
        <v>0.73899999999999999</v>
      </c>
      <c r="E20" s="9">
        <v>0.13</v>
      </c>
      <c r="F20" s="10">
        <v>4.8592105263157892</v>
      </c>
      <c r="G20" s="11">
        <v>2.2807219388746658</v>
      </c>
      <c r="H20" s="4"/>
      <c r="I20" s="4"/>
      <c r="J20" s="4"/>
    </row>
    <row r="21" spans="2:10" x14ac:dyDescent="0.2">
      <c r="B21" s="9" t="s">
        <v>134</v>
      </c>
      <c r="C21" s="9">
        <v>0.48099999999999998</v>
      </c>
      <c r="D21" s="9">
        <v>0.77500000000000002</v>
      </c>
      <c r="E21" s="9">
        <v>0.11</v>
      </c>
      <c r="F21" s="10">
        <v>4.8205306051673311</v>
      </c>
      <c r="G21" s="11">
        <v>2.2691919554411122</v>
      </c>
      <c r="H21" s="4"/>
      <c r="I21" s="4"/>
      <c r="J21" s="4"/>
    </row>
    <row r="22" spans="2:10" x14ac:dyDescent="0.2">
      <c r="B22" s="9" t="s">
        <v>10</v>
      </c>
      <c r="C22" s="9">
        <v>0.23200000000000001</v>
      </c>
      <c r="D22" s="9">
        <v>0.73899999999999999</v>
      </c>
      <c r="E22" s="9">
        <v>0.13</v>
      </c>
      <c r="F22" s="10">
        <v>4.7681818181818176</v>
      </c>
      <c r="G22" s="11">
        <v>2.2534392490526081</v>
      </c>
      <c r="H22" s="4"/>
      <c r="I22" s="4"/>
      <c r="J22" s="4"/>
    </row>
    <row r="23" spans="2:10" x14ac:dyDescent="0.2">
      <c r="B23" s="9" t="s">
        <v>77</v>
      </c>
      <c r="C23" s="9">
        <v>0.32500000000000001</v>
      </c>
      <c r="D23" s="9">
        <v>0.73899999999999999</v>
      </c>
      <c r="E23" s="9">
        <v>0.13</v>
      </c>
      <c r="F23" s="10">
        <v>4.6249999999999991</v>
      </c>
      <c r="G23" s="11">
        <v>2.2094533656289497</v>
      </c>
      <c r="H23" s="4"/>
      <c r="I23" s="4"/>
      <c r="J23" s="4"/>
    </row>
    <row r="24" spans="2:10" x14ac:dyDescent="0.2">
      <c r="B24" s="9" t="s">
        <v>18</v>
      </c>
      <c r="C24" s="9">
        <v>0.48599999999999999</v>
      </c>
      <c r="D24" s="9">
        <v>0.77500000000000002</v>
      </c>
      <c r="E24" s="9">
        <v>0.11</v>
      </c>
      <c r="F24" s="10">
        <v>4.6209971625456019</v>
      </c>
      <c r="G24" s="11">
        <v>2.2082042036393434</v>
      </c>
      <c r="H24" s="4"/>
      <c r="I24" s="4"/>
      <c r="J24" s="4"/>
    </row>
    <row r="25" spans="2:10" x14ac:dyDescent="0.2">
      <c r="B25" s="9" t="s">
        <v>166</v>
      </c>
      <c r="C25" s="9">
        <v>0.314</v>
      </c>
      <c r="D25" s="9">
        <v>0.73899999999999999</v>
      </c>
      <c r="E25" s="9">
        <v>0.13</v>
      </c>
      <c r="F25" s="10">
        <v>4.5166666666666666</v>
      </c>
      <c r="G25" s="11">
        <v>2.175258445745353</v>
      </c>
      <c r="H25" s="4"/>
      <c r="I25" s="4"/>
      <c r="J25" s="4"/>
    </row>
    <row r="26" spans="2:10" x14ac:dyDescent="0.2">
      <c r="B26" s="9" t="s">
        <v>167</v>
      </c>
      <c r="C26" s="9">
        <v>0.314</v>
      </c>
      <c r="D26" s="9">
        <v>0.73899999999999999</v>
      </c>
      <c r="E26" s="9">
        <v>0.13</v>
      </c>
      <c r="F26" s="10">
        <v>4.5166666666666666</v>
      </c>
      <c r="G26" s="11">
        <v>2.175258445745353</v>
      </c>
      <c r="H26" s="4"/>
      <c r="I26" s="4"/>
      <c r="J26" s="4"/>
    </row>
    <row r="27" spans="2:10" x14ac:dyDescent="0.2">
      <c r="B27" s="9" t="s">
        <v>3</v>
      </c>
      <c r="C27" s="9">
        <v>0.26700000000000002</v>
      </c>
      <c r="D27" s="9">
        <v>0.73899999999999999</v>
      </c>
      <c r="E27" s="9">
        <v>0.13</v>
      </c>
      <c r="F27" s="10">
        <v>4.3631305189306886</v>
      </c>
      <c r="G27" s="11">
        <v>2.1253636312201714</v>
      </c>
      <c r="H27" s="4"/>
      <c r="I27" s="4"/>
      <c r="J27" s="4"/>
    </row>
    <row r="28" spans="2:10" x14ac:dyDescent="0.2">
      <c r="B28" s="9" t="s">
        <v>237</v>
      </c>
      <c r="C28" s="9">
        <v>0.247</v>
      </c>
      <c r="D28" s="9">
        <v>0.73899999999999999</v>
      </c>
      <c r="E28" s="9">
        <v>0.13</v>
      </c>
      <c r="F28" s="10">
        <v>4.3096385542168676</v>
      </c>
      <c r="G28" s="11">
        <v>2.1075668767609383</v>
      </c>
      <c r="H28" s="4"/>
      <c r="I28" s="4"/>
      <c r="J28" s="4"/>
    </row>
    <row r="29" spans="2:10" x14ac:dyDescent="0.2">
      <c r="B29" s="9" t="s">
        <v>153</v>
      </c>
      <c r="C29" s="9">
        <v>0.34799999999999998</v>
      </c>
      <c r="D29" s="9">
        <v>0.73899999999999999</v>
      </c>
      <c r="E29" s="9">
        <v>0.13</v>
      </c>
      <c r="F29" s="10">
        <v>4.1522029372496663</v>
      </c>
      <c r="G29" s="11">
        <v>2.0538769565592139</v>
      </c>
      <c r="H29" s="4"/>
      <c r="I29" s="4"/>
      <c r="J29" s="4"/>
    </row>
    <row r="30" spans="2:10" x14ac:dyDescent="0.2">
      <c r="B30" s="9" t="s">
        <v>48</v>
      </c>
      <c r="C30" s="9">
        <v>0.38600000000000001</v>
      </c>
      <c r="D30" s="9">
        <v>0.751</v>
      </c>
      <c r="E30" s="9">
        <v>0.12</v>
      </c>
      <c r="F30" s="10">
        <v>4.1241685144124167</v>
      </c>
      <c r="G30" s="11">
        <v>2.044103282740013</v>
      </c>
      <c r="H30" s="4"/>
      <c r="I30" s="4"/>
      <c r="J30" s="4"/>
    </row>
    <row r="31" spans="2:10" x14ac:dyDescent="0.2">
      <c r="B31" s="21" t="s">
        <v>200</v>
      </c>
      <c r="C31" s="21">
        <v>0.44400000000000001</v>
      </c>
      <c r="D31" s="21">
        <v>0.77500000000000002</v>
      </c>
      <c r="E31" s="21">
        <v>0.11</v>
      </c>
      <c r="F31" s="23">
        <v>3.8797551902076082</v>
      </c>
      <c r="G31" s="24">
        <v>1.9559656222536146</v>
      </c>
      <c r="H31" s="4"/>
      <c r="I31" s="4"/>
      <c r="J31" s="4"/>
    </row>
    <row r="32" spans="2:10" x14ac:dyDescent="0.2">
      <c r="B32" s="21" t="s">
        <v>265</v>
      </c>
      <c r="C32" s="21">
        <v>0.50700000000000001</v>
      </c>
      <c r="D32" s="21">
        <v>0.77900000000000003</v>
      </c>
      <c r="E32" s="21">
        <v>0.11</v>
      </c>
      <c r="F32" s="23">
        <v>3.7881603397929391</v>
      </c>
      <c r="G32" s="24">
        <v>1.9214973964157336</v>
      </c>
      <c r="H32" s="4"/>
      <c r="I32" s="4"/>
      <c r="J32" s="4"/>
    </row>
    <row r="33" spans="2:10" x14ac:dyDescent="0.2">
      <c r="B33" s="21" t="s">
        <v>281</v>
      </c>
      <c r="C33" s="21">
        <v>0.33700000000000002</v>
      </c>
      <c r="D33" s="21">
        <v>0.73899999999999999</v>
      </c>
      <c r="E33" s="21">
        <v>0.13</v>
      </c>
      <c r="F33" s="23">
        <v>3.5284867545663481</v>
      </c>
      <c r="G33" s="24">
        <v>1.8190495943307787</v>
      </c>
      <c r="H33" s="4"/>
      <c r="I33" s="4"/>
      <c r="J33" s="4"/>
    </row>
    <row r="34" spans="2:10" x14ac:dyDescent="0.2">
      <c r="B34" s="21" t="s">
        <v>234</v>
      </c>
      <c r="C34" s="21">
        <v>0.28699999999999998</v>
      </c>
      <c r="D34" s="21">
        <v>0.73899999999999999</v>
      </c>
      <c r="E34" s="21">
        <v>0.13</v>
      </c>
      <c r="F34" s="23">
        <v>3.4688947050533523</v>
      </c>
      <c r="G34" s="24">
        <v>1.7944760496750725</v>
      </c>
      <c r="H34" s="4"/>
      <c r="I34" s="4"/>
      <c r="J34" s="4"/>
    </row>
    <row r="35" spans="2:10" x14ac:dyDescent="0.2">
      <c r="B35" s="21" t="s">
        <v>282</v>
      </c>
      <c r="C35" s="21">
        <v>0.41199999999999998</v>
      </c>
      <c r="D35" s="21">
        <v>0.76400000000000001</v>
      </c>
      <c r="E35" s="21">
        <v>0.12</v>
      </c>
      <c r="F35" s="23">
        <v>3.4631668077900084</v>
      </c>
      <c r="G35" s="24">
        <v>1.7920918784319542</v>
      </c>
      <c r="H35" s="4"/>
      <c r="I35" s="4"/>
      <c r="J35" s="4"/>
    </row>
    <row r="36" spans="2:10" x14ac:dyDescent="0.2">
      <c r="B36" s="21" t="s">
        <v>98</v>
      </c>
      <c r="C36" s="21">
        <v>0.53200000000000003</v>
      </c>
      <c r="D36" s="21">
        <v>0.79100000000000004</v>
      </c>
      <c r="E36" s="21">
        <v>0.1</v>
      </c>
      <c r="F36" s="23">
        <v>3.4545454545454541</v>
      </c>
      <c r="G36" s="24">
        <v>1.7884958948062883</v>
      </c>
      <c r="H36" s="4"/>
      <c r="I36" s="4"/>
      <c r="J36" s="4"/>
    </row>
    <row r="37" spans="2:10" x14ac:dyDescent="0.2">
      <c r="B37" s="21" t="s">
        <v>114</v>
      </c>
      <c r="C37" s="21">
        <v>0.245</v>
      </c>
      <c r="D37" s="21">
        <v>0.73899999999999999</v>
      </c>
      <c r="E37" s="21">
        <v>0.13</v>
      </c>
      <c r="F37" s="23">
        <v>3.3341351936492662</v>
      </c>
      <c r="G37" s="24">
        <v>1.7373126044002036</v>
      </c>
      <c r="H37" s="4"/>
      <c r="I37" s="4"/>
      <c r="J37" s="4"/>
    </row>
    <row r="38" spans="2:10" x14ac:dyDescent="0.2">
      <c r="B38" s="21" t="s">
        <v>27</v>
      </c>
      <c r="C38" s="21">
        <v>3.4000000000000002E-2</v>
      </c>
      <c r="D38" s="21">
        <v>0.73899999999999999</v>
      </c>
      <c r="E38" s="21">
        <v>0.13</v>
      </c>
      <c r="F38" s="23">
        <v>3.2971506105834463</v>
      </c>
      <c r="G38" s="24">
        <f>LOG(F38,2)</f>
        <v>1.7212197893980736</v>
      </c>
      <c r="H38" s="4"/>
      <c r="I38" s="4"/>
      <c r="J38" s="4"/>
    </row>
    <row r="39" spans="2:10" x14ac:dyDescent="0.2">
      <c r="B39" s="21" t="s">
        <v>163</v>
      </c>
      <c r="C39" s="21">
        <v>0.10299999999999999</v>
      </c>
      <c r="D39" s="21">
        <v>0.73899999999999999</v>
      </c>
      <c r="E39" s="21">
        <v>0.13</v>
      </c>
      <c r="F39" s="23">
        <v>3.2760208781086888</v>
      </c>
      <c r="G39" s="24">
        <v>1.711944551315884</v>
      </c>
      <c r="H39" s="4"/>
      <c r="I39" s="4"/>
      <c r="J39" s="4"/>
    </row>
    <row r="40" spans="2:10" x14ac:dyDescent="0.2">
      <c r="B40" s="21" t="s">
        <v>260</v>
      </c>
      <c r="C40" s="21">
        <v>3.7999999999999999E-2</v>
      </c>
      <c r="D40" s="21">
        <v>0.73899999999999999</v>
      </c>
      <c r="E40" s="21">
        <v>0.13</v>
      </c>
      <c r="F40" s="23">
        <v>3.225621961681441</v>
      </c>
      <c r="G40" s="24">
        <f>LOG(F40,2)</f>
        <v>1.6895773665884397</v>
      </c>
      <c r="H40" s="4"/>
      <c r="I40" s="4"/>
      <c r="J40" s="4"/>
    </row>
    <row r="41" spans="2:10" x14ac:dyDescent="0.2">
      <c r="B41" s="21" t="s">
        <v>81</v>
      </c>
      <c r="C41" s="21">
        <v>0.22500000000000001</v>
      </c>
      <c r="D41" s="21">
        <v>0.73899999999999999</v>
      </c>
      <c r="E41" s="21">
        <v>0.13</v>
      </c>
      <c r="F41" s="23">
        <v>3.2223404255319146</v>
      </c>
      <c r="G41" s="24">
        <v>1.6881089162303726</v>
      </c>
      <c r="H41" s="4"/>
      <c r="I41" s="4"/>
      <c r="J41" s="4"/>
    </row>
    <row r="42" spans="2:10" x14ac:dyDescent="0.2">
      <c r="B42" s="21" t="s">
        <v>256</v>
      </c>
      <c r="C42" s="21">
        <v>2.1000000000000001E-2</v>
      </c>
      <c r="D42" s="21">
        <v>0.73899999999999999</v>
      </c>
      <c r="E42" s="21">
        <v>0.13</v>
      </c>
      <c r="F42" s="23">
        <v>2.9269188395152406</v>
      </c>
      <c r="G42" s="24">
        <f>LOG(F42,2)</f>
        <v>1.549382741834038</v>
      </c>
      <c r="H42" s="4"/>
      <c r="I42" s="4"/>
      <c r="J42" s="4"/>
    </row>
    <row r="43" spans="2:10" x14ac:dyDescent="0.2">
      <c r="B43" s="21" t="s">
        <v>271</v>
      </c>
      <c r="C43" s="21">
        <v>0.1</v>
      </c>
      <c r="D43" s="21">
        <v>0.73899999999999999</v>
      </c>
      <c r="E43" s="21">
        <v>0.13</v>
      </c>
      <c r="F43" s="23">
        <v>2.9115117238128905</v>
      </c>
      <c r="G43" s="24">
        <v>1.541768428098738</v>
      </c>
      <c r="H43" s="4"/>
      <c r="I43" s="4"/>
      <c r="J43" s="4"/>
    </row>
    <row r="44" spans="2:10" x14ac:dyDescent="0.2">
      <c r="B44" s="21" t="s">
        <v>31</v>
      </c>
      <c r="C44" s="21">
        <v>0.57499999999999996</v>
      </c>
      <c r="D44" s="21">
        <v>0.81699999999999995</v>
      </c>
      <c r="E44" s="21">
        <v>8.7999999999999995E-2</v>
      </c>
      <c r="F44" s="23">
        <v>2.8344107409249131</v>
      </c>
      <c r="G44" s="24">
        <v>1.5030488376341145</v>
      </c>
      <c r="H44" s="4"/>
      <c r="I44" s="4"/>
      <c r="J44" s="4"/>
    </row>
    <row r="45" spans="2:10" x14ac:dyDescent="0.2">
      <c r="B45" s="21" t="s">
        <v>129</v>
      </c>
      <c r="C45" s="21">
        <v>0.56200000000000006</v>
      </c>
      <c r="D45" s="21">
        <v>0.81399999999999995</v>
      </c>
      <c r="E45" s="21">
        <v>8.8999999999999996E-2</v>
      </c>
      <c r="F45" s="23">
        <v>2.8190142217027083</v>
      </c>
      <c r="G45" s="24">
        <v>1.4951907562085178</v>
      </c>
      <c r="H45" s="4"/>
      <c r="I45" s="4"/>
      <c r="J45" s="4"/>
    </row>
    <row r="46" spans="2:10" x14ac:dyDescent="0.2">
      <c r="B46" s="21" t="s">
        <v>259</v>
      </c>
      <c r="C46" s="21">
        <v>0.57999999999999996</v>
      </c>
      <c r="D46" s="21">
        <v>0.81699999999999995</v>
      </c>
      <c r="E46" s="21">
        <v>8.7999999999999995E-2</v>
      </c>
      <c r="F46" s="23">
        <v>2.772297161264345</v>
      </c>
      <c r="G46" s="24">
        <v>1.4710819075850887</v>
      </c>
      <c r="H46" s="4"/>
      <c r="I46" s="4"/>
      <c r="J46" s="4"/>
    </row>
    <row r="47" spans="2:10" x14ac:dyDescent="0.2">
      <c r="B47" s="21" t="s">
        <v>6</v>
      </c>
      <c r="C47" s="21">
        <v>0.45</v>
      </c>
      <c r="D47" s="21">
        <v>0.77500000000000002</v>
      </c>
      <c r="E47" s="21">
        <v>0.11</v>
      </c>
      <c r="F47" s="23">
        <v>2.7604651162790699</v>
      </c>
      <c r="G47" s="24">
        <v>1.4649113700524465</v>
      </c>
      <c r="H47" s="4"/>
      <c r="I47" s="4"/>
      <c r="J47" s="4"/>
    </row>
    <row r="48" spans="2:10" x14ac:dyDescent="0.2">
      <c r="B48" s="21" t="s">
        <v>261</v>
      </c>
      <c r="C48" s="21">
        <v>0.23799999999999999</v>
      </c>
      <c r="D48" s="21">
        <v>0.73899999999999999</v>
      </c>
      <c r="E48" s="21">
        <v>0.13</v>
      </c>
      <c r="F48" s="23">
        <v>2.7114066071057557</v>
      </c>
      <c r="G48" s="24">
        <v>1.4390414783797372</v>
      </c>
      <c r="H48" s="4"/>
      <c r="I48" s="4"/>
      <c r="J48" s="4"/>
    </row>
    <row r="49" spans="2:10" x14ac:dyDescent="0.2">
      <c r="B49" s="21" t="s">
        <v>238</v>
      </c>
      <c r="C49" s="21">
        <v>0.28899999999999998</v>
      </c>
      <c r="D49" s="21">
        <v>0.73899999999999999</v>
      </c>
      <c r="E49" s="21">
        <v>0.13</v>
      </c>
      <c r="F49" s="23">
        <v>2.7101170714660143</v>
      </c>
      <c r="G49" s="24">
        <v>1.4383551743744842</v>
      </c>
      <c r="H49" s="4"/>
      <c r="I49" s="4"/>
      <c r="J49" s="4"/>
    </row>
    <row r="50" spans="2:10" x14ac:dyDescent="0.2">
      <c r="B50" s="21" t="s">
        <v>262</v>
      </c>
      <c r="C50" s="21">
        <v>0.59099999999999997</v>
      </c>
      <c r="D50" s="21">
        <v>0.81699999999999995</v>
      </c>
      <c r="E50" s="21">
        <v>8.7999999999999995E-2</v>
      </c>
      <c r="F50" s="23">
        <v>2.6535910008653016</v>
      </c>
      <c r="G50" s="24">
        <v>1.4079460246289044</v>
      </c>
      <c r="H50" s="4"/>
      <c r="I50" s="4"/>
      <c r="J50" s="4"/>
    </row>
    <row r="51" spans="2:10" x14ac:dyDescent="0.2">
      <c r="B51" s="21" t="s">
        <v>268</v>
      </c>
      <c r="C51" s="21">
        <v>0.16700000000000001</v>
      </c>
      <c r="D51" s="21">
        <v>0.73899999999999999</v>
      </c>
      <c r="E51" s="21">
        <v>0.13</v>
      </c>
      <c r="F51" s="23">
        <v>2.486842105263158</v>
      </c>
      <c r="G51" s="24">
        <v>1.3143149107774872</v>
      </c>
      <c r="H51" s="4"/>
      <c r="I51" s="4"/>
      <c r="J51" s="4"/>
    </row>
    <row r="52" spans="2:10" x14ac:dyDescent="0.2">
      <c r="B52" s="21" t="s">
        <v>206</v>
      </c>
      <c r="C52" s="21">
        <v>0.61</v>
      </c>
      <c r="D52" s="21">
        <v>0.81699999999999995</v>
      </c>
      <c r="E52" s="21">
        <v>8.7999999999999995E-2</v>
      </c>
      <c r="F52" s="23">
        <v>2.4714285714285711</v>
      </c>
      <c r="G52" s="24">
        <v>1.305345210691758</v>
      </c>
      <c r="H52" s="4"/>
      <c r="I52" s="4"/>
      <c r="J52" s="4"/>
    </row>
    <row r="53" spans="2:10" x14ac:dyDescent="0.2">
      <c r="B53" s="21" t="s">
        <v>119</v>
      </c>
      <c r="C53" s="21">
        <v>0.61</v>
      </c>
      <c r="D53" s="21">
        <v>0.81699999999999995</v>
      </c>
      <c r="E53" s="21">
        <v>8.7999999999999995E-2</v>
      </c>
      <c r="F53" s="23">
        <v>2.4710124026535909</v>
      </c>
      <c r="G53" s="24">
        <v>1.3051022519463105</v>
      </c>
      <c r="H53" s="4"/>
      <c r="I53" s="4"/>
      <c r="J53" s="4"/>
    </row>
    <row r="54" spans="2:10" x14ac:dyDescent="0.2">
      <c r="B54" s="21" t="s">
        <v>100</v>
      </c>
      <c r="C54" s="21">
        <v>0.161</v>
      </c>
      <c r="D54" s="21">
        <v>0.73899999999999999</v>
      </c>
      <c r="E54" s="21">
        <v>0.13</v>
      </c>
      <c r="F54" s="23">
        <v>2.3788224554997717</v>
      </c>
      <c r="G54" s="24">
        <v>1.2502475995779119</v>
      </c>
      <c r="H54" s="4"/>
      <c r="I54" s="4"/>
      <c r="J54" s="4"/>
    </row>
    <row r="55" spans="2:10" x14ac:dyDescent="0.2">
      <c r="B55" s="21" t="s">
        <v>102</v>
      </c>
      <c r="C55" s="21">
        <v>0.623</v>
      </c>
      <c r="D55" s="21">
        <v>0.82499999999999996</v>
      </c>
      <c r="E55" s="21">
        <v>8.4000000000000005E-2</v>
      </c>
      <c r="F55" s="23">
        <v>2.3653240510525446</v>
      </c>
      <c r="G55" s="24">
        <v>1.2420378473366178</v>
      </c>
      <c r="H55" s="4"/>
      <c r="I55" s="4"/>
      <c r="J55" s="4"/>
    </row>
    <row r="56" spans="2:10" x14ac:dyDescent="0.2">
      <c r="B56" s="21" t="s">
        <v>221</v>
      </c>
      <c r="C56" s="21">
        <v>0.193</v>
      </c>
      <c r="D56" s="21">
        <v>0.73899999999999999</v>
      </c>
      <c r="E56" s="21">
        <v>0.13</v>
      </c>
      <c r="F56" s="23">
        <v>2.0934423956744768</v>
      </c>
      <c r="G56" s="24">
        <v>1.0658772206250773</v>
      </c>
      <c r="H56" s="4"/>
      <c r="I56" s="4"/>
      <c r="J56" s="4"/>
    </row>
    <row r="57" spans="2:10" x14ac:dyDescent="0.2">
      <c r="B57" s="57" t="s">
        <v>29</v>
      </c>
      <c r="C57" s="57">
        <v>0.495</v>
      </c>
      <c r="D57" s="57">
        <v>0.77900000000000003</v>
      </c>
      <c r="E57" s="57">
        <v>0.11</v>
      </c>
      <c r="F57" s="58">
        <v>2.058241339931481</v>
      </c>
      <c r="G57" s="28">
        <v>1.0414121559483676</v>
      </c>
      <c r="H57" s="4"/>
      <c r="I57" s="4"/>
      <c r="J57" s="4"/>
    </row>
    <row r="58" spans="2:10" x14ac:dyDescent="0.2">
      <c r="B58" s="21" t="s">
        <v>82</v>
      </c>
      <c r="C58" s="21">
        <v>0.66900000000000004</v>
      </c>
      <c r="D58" s="21">
        <v>0.85399999999999998</v>
      </c>
      <c r="E58" s="21">
        <v>6.9000000000000006E-2</v>
      </c>
      <c r="F58" s="23">
        <v>2.0472516875602702</v>
      </c>
      <c r="G58" s="24">
        <v>1.0336884770921522</v>
      </c>
      <c r="H58" s="4"/>
      <c r="I58" s="4"/>
      <c r="J58" s="4"/>
    </row>
    <row r="59" spans="2:10" x14ac:dyDescent="0.2">
      <c r="B59" s="21" t="s">
        <v>280</v>
      </c>
      <c r="C59" s="21">
        <v>0.51</v>
      </c>
      <c r="D59" s="21">
        <v>0.78</v>
      </c>
      <c r="E59" s="21">
        <v>0.11</v>
      </c>
      <c r="F59" s="23">
        <v>2.0209973753280841</v>
      </c>
      <c r="G59" s="24">
        <v>1.0150674480889417</v>
      </c>
      <c r="H59" s="4"/>
      <c r="I59" s="4"/>
      <c r="J59" s="4"/>
    </row>
    <row r="60" spans="2:10" s="13" customFormat="1" x14ac:dyDescent="0.2">
      <c r="B60" s="21" t="s">
        <v>194</v>
      </c>
      <c r="C60" s="21">
        <v>0.70099999999999996</v>
      </c>
      <c r="D60" s="21">
        <v>0.86599999999999999</v>
      </c>
      <c r="E60" s="21">
        <v>6.2E-2</v>
      </c>
      <c r="F60" s="23">
        <v>1.8787878787878787</v>
      </c>
      <c r="G60" s="56">
        <v>0.90980219102842164</v>
      </c>
    </row>
    <row r="61" spans="2:10" s="13" customFormat="1" x14ac:dyDescent="0.2">
      <c r="B61" s="21" t="s">
        <v>25</v>
      </c>
      <c r="C61" s="21">
        <v>0.44900000000000001</v>
      </c>
      <c r="D61" s="21">
        <v>0.77500000000000002</v>
      </c>
      <c r="E61" s="21">
        <v>0.11</v>
      </c>
      <c r="F61" s="23">
        <v>1.8764792065817648</v>
      </c>
      <c r="G61" s="56">
        <v>0.90802830369273935</v>
      </c>
    </row>
    <row r="62" spans="2:10" s="13" customFormat="1" x14ac:dyDescent="0.2">
      <c r="B62" s="21" t="s">
        <v>190</v>
      </c>
      <c r="C62" s="21">
        <v>0.128</v>
      </c>
      <c r="D62" s="21">
        <v>0.73899999999999999</v>
      </c>
      <c r="E62" s="21">
        <v>0.13</v>
      </c>
      <c r="F62" s="23">
        <v>1.8751753155680224</v>
      </c>
      <c r="G62" s="56">
        <v>0.90702548364946467</v>
      </c>
    </row>
    <row r="63" spans="2:10" s="13" customFormat="1" x14ac:dyDescent="0.2">
      <c r="B63" s="21" t="s">
        <v>38</v>
      </c>
      <c r="C63" s="21">
        <v>0.58799999999999997</v>
      </c>
      <c r="D63" s="21">
        <v>0.81699999999999995</v>
      </c>
      <c r="E63" s="21">
        <v>8.7999999999999995E-2</v>
      </c>
      <c r="F63" s="23">
        <v>1.8675184936112978</v>
      </c>
      <c r="G63" s="56">
        <v>0.90112252976642737</v>
      </c>
    </row>
    <row r="64" spans="2:10" s="13" customFormat="1" x14ac:dyDescent="0.2">
      <c r="B64" s="21" t="s">
        <v>169</v>
      </c>
      <c r="C64" s="21">
        <v>4.5999999999999999E-2</v>
      </c>
      <c r="D64" s="21">
        <v>0.73899999999999999</v>
      </c>
      <c r="E64" s="21">
        <v>0.13</v>
      </c>
      <c r="F64" s="23">
        <v>1.8542944785276076</v>
      </c>
      <c r="G64" s="56">
        <f>LOG(F64,2)</f>
        <v>0.89087037501804622</v>
      </c>
    </row>
    <row r="65" spans="2:7" s="13" customFormat="1" x14ac:dyDescent="0.2">
      <c r="B65" s="21" t="s">
        <v>210</v>
      </c>
      <c r="C65" s="21">
        <v>0.45200000000000001</v>
      </c>
      <c r="D65" s="21">
        <v>0.77500000000000002</v>
      </c>
      <c r="E65" s="21">
        <v>0.11</v>
      </c>
      <c r="F65" s="23">
        <v>1.847874720357942</v>
      </c>
      <c r="G65" s="56">
        <v>0.88586695023612783</v>
      </c>
    </row>
    <row r="66" spans="2:7" s="13" customFormat="1" x14ac:dyDescent="0.2">
      <c r="B66" s="21" t="s">
        <v>26</v>
      </c>
      <c r="C66" s="21">
        <v>0.16700000000000001</v>
      </c>
      <c r="D66" s="21">
        <v>0.73899999999999999</v>
      </c>
      <c r="E66" s="21">
        <v>0.13</v>
      </c>
      <c r="F66" s="23">
        <v>1.831643328504748</v>
      </c>
      <c r="G66" s="56">
        <v>0.87313859825227613</v>
      </c>
    </row>
    <row r="67" spans="2:7" s="13" customFormat="1" x14ac:dyDescent="0.2">
      <c r="B67" s="21" t="s">
        <v>233</v>
      </c>
      <c r="C67" s="21">
        <v>0.60699999999999998</v>
      </c>
      <c r="D67" s="21">
        <v>0.81699999999999995</v>
      </c>
      <c r="E67" s="21">
        <v>8.7999999999999995E-2</v>
      </c>
      <c r="F67" s="23">
        <v>1.7621739130434784</v>
      </c>
      <c r="G67" s="56">
        <v>0.81735631421510335</v>
      </c>
    </row>
    <row r="68" spans="2:7" s="13" customFormat="1" x14ac:dyDescent="0.2">
      <c r="B68" s="21" t="s">
        <v>42</v>
      </c>
      <c r="C68" s="21">
        <v>0.66200000000000003</v>
      </c>
      <c r="D68" s="21">
        <v>0.84699999999999998</v>
      </c>
      <c r="E68" s="21">
        <v>7.1999999999999995E-2</v>
      </c>
      <c r="F68" s="23">
        <v>1.7609865470852017</v>
      </c>
      <c r="G68" s="56">
        <v>0.81638388785872984</v>
      </c>
    </row>
    <row r="69" spans="2:7" s="13" customFormat="1" x14ac:dyDescent="0.2">
      <c r="B69" s="21" t="s">
        <v>267</v>
      </c>
      <c r="C69" s="21">
        <v>0.51800000000000002</v>
      </c>
      <c r="D69" s="21">
        <v>0.78600000000000003</v>
      </c>
      <c r="E69" s="21">
        <v>0.1</v>
      </c>
      <c r="F69" s="23">
        <v>1.7469475700263348</v>
      </c>
      <c r="G69" s="56">
        <v>0.80483631025921587</v>
      </c>
    </row>
    <row r="70" spans="2:7" s="13" customFormat="1" x14ac:dyDescent="0.2">
      <c r="B70" s="21" t="s">
        <v>101</v>
      </c>
      <c r="C70" s="21">
        <v>0.161</v>
      </c>
      <c r="D70" s="21">
        <v>0.73899999999999999</v>
      </c>
      <c r="E70" s="21">
        <v>0.13</v>
      </c>
      <c r="F70" s="23">
        <v>1.7344161545215102</v>
      </c>
      <c r="G70" s="56">
        <v>0.79445009926955878</v>
      </c>
    </row>
    <row r="71" spans="2:7" s="13" customFormat="1" x14ac:dyDescent="0.2">
      <c r="B71" s="21" t="s">
        <v>45</v>
      </c>
      <c r="C71" s="21">
        <v>0.45900000000000002</v>
      </c>
      <c r="D71" s="21">
        <v>0.77500000000000002</v>
      </c>
      <c r="E71" s="21">
        <v>0.11</v>
      </c>
      <c r="F71" s="23">
        <v>1.7287014061207608</v>
      </c>
      <c r="G71" s="56">
        <v>0.78968869771912142</v>
      </c>
    </row>
    <row r="72" spans="2:7" s="13" customFormat="1" x14ac:dyDescent="0.2">
      <c r="B72" s="21" t="s">
        <v>69</v>
      </c>
      <c r="C72" s="21">
        <v>0.57699999999999996</v>
      </c>
      <c r="D72" s="21">
        <v>0.81699999999999995</v>
      </c>
      <c r="E72" s="21">
        <v>8.7999999999999995E-2</v>
      </c>
      <c r="F72" s="23">
        <v>1.7165168704876972</v>
      </c>
      <c r="G72" s="24">
        <v>0.77948403664228982</v>
      </c>
    </row>
    <row r="73" spans="2:7" s="13" customFormat="1" x14ac:dyDescent="0.2">
      <c r="B73" s="21" t="s">
        <v>253</v>
      </c>
      <c r="C73" s="21">
        <v>0.26100000000000001</v>
      </c>
      <c r="D73" s="21">
        <v>0.73899999999999999</v>
      </c>
      <c r="E73" s="21">
        <v>0.13</v>
      </c>
      <c r="F73" s="23">
        <v>1.7093935790725328</v>
      </c>
      <c r="G73" s="24">
        <v>0.77348460836743538</v>
      </c>
    </row>
    <row r="74" spans="2:7" s="13" customFormat="1" x14ac:dyDescent="0.2">
      <c r="B74" s="21" t="s">
        <v>187</v>
      </c>
      <c r="C74" s="21">
        <v>0.748</v>
      </c>
      <c r="D74" s="21">
        <v>0.89200000000000002</v>
      </c>
      <c r="E74" s="21">
        <v>0.05</v>
      </c>
      <c r="F74" s="23">
        <v>1.6707954325527383</v>
      </c>
      <c r="G74" s="24">
        <v>0.74053510472866502</v>
      </c>
    </row>
    <row r="75" spans="2:7" s="13" customFormat="1" x14ac:dyDescent="0.2">
      <c r="B75" s="21" t="s">
        <v>173</v>
      </c>
      <c r="C75" s="21">
        <v>0.2</v>
      </c>
      <c r="D75" s="21">
        <v>0.73899999999999999</v>
      </c>
      <c r="E75" s="21">
        <v>0.13</v>
      </c>
      <c r="F75" s="23">
        <v>1.6602787456445993</v>
      </c>
      <c r="G75" s="24">
        <v>0.73142547723425411</v>
      </c>
    </row>
    <row r="76" spans="2:7" s="13" customFormat="1" x14ac:dyDescent="0.2">
      <c r="B76" s="21" t="s">
        <v>89</v>
      </c>
      <c r="C76" s="21">
        <v>0.44600000000000001</v>
      </c>
      <c r="D76" s="21">
        <v>0.77500000000000002</v>
      </c>
      <c r="E76" s="21">
        <v>0.11</v>
      </c>
      <c r="F76" s="23">
        <v>1.6382660687593424</v>
      </c>
      <c r="G76" s="24">
        <v>0.71216968231906597</v>
      </c>
    </row>
    <row r="77" spans="2:7" s="13" customFormat="1" x14ac:dyDescent="0.2">
      <c r="B77" s="21" t="s">
        <v>14</v>
      </c>
      <c r="C77" s="21">
        <v>0.20699999999999999</v>
      </c>
      <c r="D77" s="21">
        <v>0.73899999999999999</v>
      </c>
      <c r="E77" s="21">
        <v>0.13</v>
      </c>
      <c r="F77" s="23">
        <v>1.637062339880444</v>
      </c>
      <c r="G77" s="24">
        <v>0.71110926116693551</v>
      </c>
    </row>
    <row r="78" spans="2:7" s="13" customFormat="1" x14ac:dyDescent="0.2">
      <c r="B78" s="21" t="s">
        <v>15</v>
      </c>
      <c r="C78" s="21">
        <v>0.77300000000000002</v>
      </c>
      <c r="D78" s="21">
        <v>0.90400000000000003</v>
      </c>
      <c r="E78" s="21">
        <v>4.3999999999999997E-2</v>
      </c>
      <c r="F78" s="23">
        <v>1.5773214285714283</v>
      </c>
      <c r="G78" s="24">
        <v>0.65747668432228268</v>
      </c>
    </row>
    <row r="79" spans="2:7" s="13" customFormat="1" x14ac:dyDescent="0.2">
      <c r="B79" s="21" t="s">
        <v>174</v>
      </c>
      <c r="C79" s="21">
        <v>0.64900000000000002</v>
      </c>
      <c r="D79" s="21">
        <v>0.84199999999999997</v>
      </c>
      <c r="E79" s="21">
        <v>7.4999999999999997E-2</v>
      </c>
      <c r="F79" s="23">
        <v>1.5470228158041179</v>
      </c>
      <c r="G79" s="24">
        <v>0.62949447410092796</v>
      </c>
    </row>
    <row r="80" spans="2:7" s="13" customFormat="1" x14ac:dyDescent="0.2">
      <c r="B80" s="21" t="s">
        <v>75</v>
      </c>
      <c r="C80" s="21">
        <v>0.67800000000000005</v>
      </c>
      <c r="D80" s="21">
        <v>0.85599999999999998</v>
      </c>
      <c r="E80" s="21">
        <v>6.8000000000000005E-2</v>
      </c>
      <c r="F80" s="23">
        <v>1.5251829530779166</v>
      </c>
      <c r="G80" s="24">
        <v>0.60898231130950597</v>
      </c>
    </row>
    <row r="81" spans="2:7" s="13" customFormat="1" x14ac:dyDescent="0.2">
      <c r="B81" s="21" t="s">
        <v>47</v>
      </c>
      <c r="C81" s="21">
        <v>0.46500000000000002</v>
      </c>
      <c r="D81" s="21">
        <v>0.77500000000000002</v>
      </c>
      <c r="E81" s="21">
        <v>0.11</v>
      </c>
      <c r="F81" s="23">
        <v>1.5141636334863113</v>
      </c>
      <c r="G81" s="24">
        <v>0.59852112372702548</v>
      </c>
    </row>
    <row r="82" spans="2:7" s="13" customFormat="1" x14ac:dyDescent="0.2">
      <c r="B82" s="21" t="s">
        <v>147</v>
      </c>
      <c r="C82" s="21">
        <v>0.437</v>
      </c>
      <c r="D82" s="21">
        <v>0.77500000000000002</v>
      </c>
      <c r="E82" s="21">
        <v>0.11</v>
      </c>
      <c r="F82" s="23">
        <v>1.5089246843709185</v>
      </c>
      <c r="G82" s="24">
        <v>0.59352079778224587</v>
      </c>
    </row>
    <row r="83" spans="2:7" s="13" customFormat="1" x14ac:dyDescent="0.2">
      <c r="B83" s="21" t="s">
        <v>136</v>
      </c>
      <c r="C83" s="21">
        <v>0.223</v>
      </c>
      <c r="D83" s="21">
        <v>0.73899999999999999</v>
      </c>
      <c r="E83" s="21">
        <v>0.13</v>
      </c>
      <c r="F83" s="23">
        <v>1.5022012240953506</v>
      </c>
      <c r="G83" s="24">
        <v>0.58707807887083585</v>
      </c>
    </row>
    <row r="84" spans="2:7" s="13" customFormat="1" x14ac:dyDescent="0.2">
      <c r="B84" s="21" t="s">
        <v>40</v>
      </c>
      <c r="C84" s="21">
        <v>0.67500000000000004</v>
      </c>
      <c r="D84" s="21">
        <v>0.85599999999999998</v>
      </c>
      <c r="E84" s="21">
        <v>6.8000000000000005E-2</v>
      </c>
      <c r="F84" s="23">
        <v>1.4548181477315336</v>
      </c>
      <c r="G84" s="24">
        <v>0.54083882752356394</v>
      </c>
    </row>
    <row r="85" spans="2:7" s="13" customFormat="1" x14ac:dyDescent="0.2">
      <c r="B85" s="21" t="s">
        <v>67</v>
      </c>
      <c r="C85" s="21">
        <v>7.1999999999999995E-2</v>
      </c>
      <c r="D85" s="21">
        <v>0.73899999999999999</v>
      </c>
      <c r="E85" s="21">
        <v>0.13</v>
      </c>
      <c r="F85" s="23">
        <v>1.4457494407158835</v>
      </c>
      <c r="G85" s="24">
        <f>LOG(F85,2)</f>
        <v>0.53181754401897907</v>
      </c>
    </row>
    <row r="86" spans="2:7" s="13" customFormat="1" x14ac:dyDescent="0.2">
      <c r="B86" s="21" t="s">
        <v>80</v>
      </c>
      <c r="C86" s="21">
        <v>0.57199999999999995</v>
      </c>
      <c r="D86" s="21">
        <v>0.81699999999999995</v>
      </c>
      <c r="E86" s="21">
        <v>8.7999999999999995E-2</v>
      </c>
      <c r="F86" s="23">
        <v>1.4365904365904367</v>
      </c>
      <c r="G86" s="24">
        <v>0.52264881661821672</v>
      </c>
    </row>
    <row r="87" spans="2:7" s="13" customFormat="1" x14ac:dyDescent="0.2">
      <c r="B87" s="21" t="s">
        <v>273</v>
      </c>
      <c r="C87" s="21">
        <v>0.34599999999999997</v>
      </c>
      <c r="D87" s="21">
        <v>0.73899999999999999</v>
      </c>
      <c r="E87" s="21">
        <v>0.13</v>
      </c>
      <c r="F87" s="23">
        <v>1.4293429342934296</v>
      </c>
      <c r="G87" s="24">
        <v>0.51535209575386609</v>
      </c>
    </row>
    <row r="88" spans="2:7" s="13" customFormat="1" x14ac:dyDescent="0.2">
      <c r="B88" s="21" t="s">
        <v>255</v>
      </c>
      <c r="C88" s="21">
        <v>0.70399999999999996</v>
      </c>
      <c r="D88" s="21">
        <v>0.86599999999999999</v>
      </c>
      <c r="E88" s="21">
        <v>6.2E-2</v>
      </c>
      <c r="F88" s="23">
        <v>1.4213117636715316</v>
      </c>
      <c r="G88" s="24">
        <v>0.50722304337013613</v>
      </c>
    </row>
    <row r="89" spans="2:7" s="13" customFormat="1" x14ac:dyDescent="0.2">
      <c r="B89" s="21" t="s">
        <v>145</v>
      </c>
      <c r="C89" s="21">
        <v>0.82099999999999995</v>
      </c>
      <c r="D89" s="21">
        <v>0.92500000000000004</v>
      </c>
      <c r="E89" s="21">
        <v>3.4000000000000002E-2</v>
      </c>
      <c r="F89" s="23">
        <v>1.4191987613702339</v>
      </c>
      <c r="G89" s="24">
        <v>0.50507665561562187</v>
      </c>
    </row>
    <row r="90" spans="2:7" s="13" customFormat="1" x14ac:dyDescent="0.2">
      <c r="B90" s="21" t="s">
        <v>53</v>
      </c>
      <c r="C90" s="21">
        <v>0.752</v>
      </c>
      <c r="D90" s="21">
        <v>0.89300000000000002</v>
      </c>
      <c r="E90" s="21">
        <v>4.9000000000000002E-2</v>
      </c>
      <c r="F90" s="23">
        <v>1.4018691588785046</v>
      </c>
      <c r="G90" s="24">
        <v>0.48735170409473388</v>
      </c>
    </row>
    <row r="91" spans="2:7" s="13" customFormat="1" x14ac:dyDescent="0.2">
      <c r="B91" s="21" t="s">
        <v>222</v>
      </c>
      <c r="C91" s="21">
        <v>0.499</v>
      </c>
      <c r="D91" s="21">
        <v>0.77900000000000003</v>
      </c>
      <c r="E91" s="21">
        <v>0.11</v>
      </c>
      <c r="F91" s="23">
        <v>1.400741006334409</v>
      </c>
      <c r="G91" s="24">
        <v>0.48619022956014196</v>
      </c>
    </row>
    <row r="92" spans="2:7" s="13" customFormat="1" x14ac:dyDescent="0.2">
      <c r="B92" s="21" t="s">
        <v>250</v>
      </c>
      <c r="C92" s="21">
        <v>0.72599999999999998</v>
      </c>
      <c r="D92" s="21">
        <v>0.879</v>
      </c>
      <c r="E92" s="21">
        <v>5.6000000000000001E-2</v>
      </c>
      <c r="F92" s="23">
        <v>1.3958715596330276</v>
      </c>
      <c r="G92" s="24">
        <v>0.48116619885030715</v>
      </c>
    </row>
    <row r="93" spans="2:7" s="13" customFormat="1" x14ac:dyDescent="0.2">
      <c r="B93" s="21" t="s">
        <v>59</v>
      </c>
      <c r="C93" s="21">
        <v>7.6999999999999999E-2</v>
      </c>
      <c r="D93" s="21">
        <v>0.73899999999999999</v>
      </c>
      <c r="E93" s="21">
        <v>0.13</v>
      </c>
      <c r="F93" s="23">
        <v>1.3800283440531995</v>
      </c>
      <c r="G93" s="24">
        <v>0.4646978984563816</v>
      </c>
    </row>
    <row r="94" spans="2:7" s="13" customFormat="1" x14ac:dyDescent="0.2">
      <c r="B94" s="21" t="s">
        <v>150</v>
      </c>
      <c r="C94" s="21">
        <v>0.50700000000000001</v>
      </c>
      <c r="D94" s="21">
        <v>0.77900000000000003</v>
      </c>
      <c r="E94" s="21">
        <v>0.11</v>
      </c>
      <c r="F94" s="23">
        <v>1.3785224676313785</v>
      </c>
      <c r="G94" s="24">
        <v>0.4631227810776809</v>
      </c>
    </row>
    <row r="95" spans="2:7" s="13" customFormat="1" x14ac:dyDescent="0.2">
      <c r="B95" s="21" t="s">
        <v>72</v>
      </c>
      <c r="C95" s="21">
        <v>0.46800000000000003</v>
      </c>
      <c r="D95" s="21">
        <v>0.77500000000000002</v>
      </c>
      <c r="E95" s="21">
        <v>0.11</v>
      </c>
      <c r="F95" s="23">
        <v>1.3775322283609579</v>
      </c>
      <c r="G95" s="24">
        <v>0.4620860720832754</v>
      </c>
    </row>
    <row r="96" spans="2:7" s="13" customFormat="1" x14ac:dyDescent="0.2">
      <c r="B96" s="21" t="s">
        <v>61</v>
      </c>
      <c r="C96" s="21">
        <v>0.28899999999999998</v>
      </c>
      <c r="D96" s="21">
        <v>0.73899999999999999</v>
      </c>
      <c r="E96" s="21">
        <v>0.13</v>
      </c>
      <c r="F96" s="23">
        <v>1.3560223344855091</v>
      </c>
      <c r="G96" s="24">
        <v>0.43938094070591388</v>
      </c>
    </row>
    <row r="97" spans="2:7" s="13" customFormat="1" x14ac:dyDescent="0.2">
      <c r="B97" s="21" t="s">
        <v>63</v>
      </c>
      <c r="C97" s="21">
        <v>0.32500000000000001</v>
      </c>
      <c r="D97" s="21">
        <v>0.73899999999999999</v>
      </c>
      <c r="E97" s="21">
        <v>0.13</v>
      </c>
      <c r="F97" s="23">
        <v>1.3384463137060862</v>
      </c>
      <c r="G97" s="24">
        <v>0.42055927233444251</v>
      </c>
    </row>
    <row r="98" spans="2:7" s="13" customFormat="1" x14ac:dyDescent="0.2">
      <c r="B98" s="21" t="s">
        <v>137</v>
      </c>
      <c r="C98" s="21">
        <v>0.40300000000000002</v>
      </c>
      <c r="D98" s="21">
        <v>0.76400000000000001</v>
      </c>
      <c r="E98" s="21">
        <v>0.12</v>
      </c>
      <c r="F98" s="23">
        <v>1.3383671543180746</v>
      </c>
      <c r="G98" s="24">
        <v>0.42047394486734652</v>
      </c>
    </row>
    <row r="99" spans="2:7" s="13" customFormat="1" x14ac:dyDescent="0.2">
      <c r="B99" s="21" t="s">
        <v>54</v>
      </c>
      <c r="C99" s="21">
        <v>0.72899999999999998</v>
      </c>
      <c r="D99" s="21">
        <v>0.879</v>
      </c>
      <c r="E99" s="21">
        <v>5.6000000000000001E-2</v>
      </c>
      <c r="F99" s="23">
        <v>1.3374370453273645</v>
      </c>
      <c r="G99" s="24">
        <v>0.41947098382662062</v>
      </c>
    </row>
    <row r="100" spans="2:7" s="13" customFormat="1" x14ac:dyDescent="0.2">
      <c r="B100" s="21" t="s">
        <v>175</v>
      </c>
      <c r="C100" s="21">
        <v>0.14699999999999999</v>
      </c>
      <c r="D100" s="21">
        <v>0.73899999999999999</v>
      </c>
      <c r="E100" s="21">
        <v>0.13</v>
      </c>
      <c r="F100" s="23">
        <v>1.329775153304565</v>
      </c>
      <c r="G100" s="24">
        <v>0.41118232645168407</v>
      </c>
    </row>
    <row r="101" spans="2:7" s="13" customFormat="1" x14ac:dyDescent="0.2">
      <c r="B101" s="21" t="s">
        <v>199</v>
      </c>
      <c r="C101" s="21">
        <v>0.79700000000000004</v>
      </c>
      <c r="D101" s="21">
        <v>0.91900000000000004</v>
      </c>
      <c r="E101" s="21">
        <v>3.6999999999999998E-2</v>
      </c>
      <c r="F101" s="23">
        <v>1.303560651780326</v>
      </c>
      <c r="G101" s="24">
        <v>0.38245770982937916</v>
      </c>
    </row>
    <row r="102" spans="2:7" s="13" customFormat="1" x14ac:dyDescent="0.2">
      <c r="B102" s="21" t="s">
        <v>247</v>
      </c>
      <c r="C102" s="21">
        <v>0.60399999999999998</v>
      </c>
      <c r="D102" s="21">
        <v>0.81699999999999995</v>
      </c>
      <c r="E102" s="21">
        <v>8.7999999999999995E-2</v>
      </c>
      <c r="F102" s="23">
        <v>1.2816241540864133</v>
      </c>
      <c r="G102" s="24">
        <v>0.35797324281893017</v>
      </c>
    </row>
    <row r="103" spans="2:7" s="13" customFormat="1" x14ac:dyDescent="0.2">
      <c r="B103" s="21" t="s">
        <v>179</v>
      </c>
      <c r="C103" s="21">
        <v>0.85599999999999998</v>
      </c>
      <c r="D103" s="21">
        <v>0.94199999999999995</v>
      </c>
      <c r="E103" s="21">
        <v>2.5999999999999999E-2</v>
      </c>
      <c r="F103" s="23">
        <v>1.2596685082872927</v>
      </c>
      <c r="G103" s="24">
        <v>0.33304412708153619</v>
      </c>
    </row>
    <row r="104" spans="2:7" s="13" customFormat="1" x14ac:dyDescent="0.2">
      <c r="B104" s="21" t="s">
        <v>227</v>
      </c>
      <c r="C104" s="21">
        <v>0.20499999999999999</v>
      </c>
      <c r="D104" s="21">
        <v>0.73899999999999999</v>
      </c>
      <c r="E104" s="21">
        <v>0.13</v>
      </c>
      <c r="F104" s="23">
        <v>1.2574626865671641</v>
      </c>
      <c r="G104" s="24">
        <v>0.33051559072408593</v>
      </c>
    </row>
    <row r="105" spans="2:7" s="13" customFormat="1" x14ac:dyDescent="0.2">
      <c r="B105" s="21" t="s">
        <v>84</v>
      </c>
      <c r="C105" s="21">
        <v>8.5999999999999993E-2</v>
      </c>
      <c r="D105" s="21">
        <v>0.73899999999999999</v>
      </c>
      <c r="E105" s="21">
        <v>0.13</v>
      </c>
      <c r="F105" s="23">
        <v>1.2371771553292106</v>
      </c>
      <c r="G105" s="24">
        <v>0.30705209919488863</v>
      </c>
    </row>
    <row r="106" spans="2:7" s="13" customFormat="1" x14ac:dyDescent="0.2">
      <c r="B106" s="21" t="s">
        <v>214</v>
      </c>
      <c r="C106" s="21">
        <v>0.70399999999999996</v>
      </c>
      <c r="D106" s="21">
        <v>0.86599999999999999</v>
      </c>
      <c r="E106" s="21">
        <v>6.2E-2</v>
      </c>
      <c r="F106" s="23">
        <v>1.23246357167062</v>
      </c>
      <c r="G106" s="24">
        <v>0.30154500502360959</v>
      </c>
    </row>
    <row r="107" spans="2:7" s="13" customFormat="1" x14ac:dyDescent="0.2">
      <c r="B107" s="21" t="s">
        <v>138</v>
      </c>
      <c r="C107" s="21">
        <v>0.59199999999999997</v>
      </c>
      <c r="D107" s="21">
        <v>0.81699999999999995</v>
      </c>
      <c r="E107" s="21">
        <v>8.7999999999999995E-2</v>
      </c>
      <c r="F107" s="23">
        <v>1.204375</v>
      </c>
      <c r="G107" s="24">
        <v>0.26828466652099636</v>
      </c>
    </row>
    <row r="108" spans="2:7" s="13" customFormat="1" x14ac:dyDescent="0.2">
      <c r="B108" s="21" t="s">
        <v>170</v>
      </c>
      <c r="C108" s="21">
        <v>0.29099999999999998</v>
      </c>
      <c r="D108" s="21">
        <v>0.73899999999999999</v>
      </c>
      <c r="E108" s="21">
        <v>0.13</v>
      </c>
      <c r="F108" s="23">
        <v>1.199528936742934</v>
      </c>
      <c r="G108" s="24">
        <v>0.26246796079265416</v>
      </c>
    </row>
    <row r="109" spans="2:7" s="13" customFormat="1" x14ac:dyDescent="0.2">
      <c r="B109" s="21" t="s">
        <v>125</v>
      </c>
      <c r="C109" s="21">
        <v>0.89</v>
      </c>
      <c r="D109" s="21">
        <v>0.95899999999999996</v>
      </c>
      <c r="E109" s="21">
        <v>1.7999999999999999E-2</v>
      </c>
      <c r="F109" s="23">
        <v>1.1945845500398196</v>
      </c>
      <c r="G109" s="24">
        <v>0.25650896815700691</v>
      </c>
    </row>
    <row r="110" spans="2:7" s="13" customFormat="1" x14ac:dyDescent="0.2">
      <c r="B110" s="21" t="s">
        <v>13</v>
      </c>
      <c r="C110" s="21">
        <v>0.69399999999999995</v>
      </c>
      <c r="D110" s="21">
        <v>0.86299999999999999</v>
      </c>
      <c r="E110" s="21">
        <v>6.4000000000000001E-2</v>
      </c>
      <c r="F110" s="23">
        <v>1.1837565104166667</v>
      </c>
      <c r="G110" s="24">
        <v>0.24337236024065981</v>
      </c>
    </row>
    <row r="111" spans="2:7" s="13" customFormat="1" x14ac:dyDescent="0.2">
      <c r="B111" s="21" t="s">
        <v>152</v>
      </c>
      <c r="C111" s="21">
        <v>0.86899999999999999</v>
      </c>
      <c r="D111" s="21">
        <v>0.95</v>
      </c>
      <c r="E111" s="21">
        <v>2.1999999999999999E-2</v>
      </c>
      <c r="F111" s="23">
        <v>1.1636200179802216</v>
      </c>
      <c r="G111" s="24">
        <v>0.21862002072615799</v>
      </c>
    </row>
    <row r="112" spans="2:7" s="13" customFormat="1" x14ac:dyDescent="0.2">
      <c r="B112" s="21" t="s">
        <v>51</v>
      </c>
      <c r="C112" s="21">
        <v>0.64400000000000002</v>
      </c>
      <c r="D112" s="21">
        <v>0.84199999999999997</v>
      </c>
      <c r="E112" s="21">
        <v>7.4999999999999997E-2</v>
      </c>
      <c r="F112" s="23">
        <v>1.1630448127685697</v>
      </c>
      <c r="G112" s="24">
        <v>0.21790668573068883</v>
      </c>
    </row>
    <row r="113" spans="2:7" s="13" customFormat="1" x14ac:dyDescent="0.2">
      <c r="B113" s="21" t="s">
        <v>286</v>
      </c>
      <c r="C113" s="21">
        <v>0.82299999999999995</v>
      </c>
      <c r="D113" s="21">
        <v>0.92500000000000004</v>
      </c>
      <c r="E113" s="21">
        <v>3.4000000000000002E-2</v>
      </c>
      <c r="F113" s="23">
        <v>1.1432899121478342</v>
      </c>
      <c r="G113" s="24">
        <v>0.19319128437790961</v>
      </c>
    </row>
    <row r="114" spans="2:7" s="13" customFormat="1" x14ac:dyDescent="0.2">
      <c r="B114" s="21" t="s">
        <v>231</v>
      </c>
      <c r="C114" s="21">
        <v>0.93300000000000005</v>
      </c>
      <c r="D114" s="21">
        <v>0.97599999999999998</v>
      </c>
      <c r="E114" s="21">
        <v>1.0999999999999999E-2</v>
      </c>
      <c r="F114" s="23">
        <v>1.1363636363636362</v>
      </c>
      <c r="G114" s="24">
        <v>0.1844245711374273</v>
      </c>
    </row>
    <row r="115" spans="2:7" s="13" customFormat="1" x14ac:dyDescent="0.2">
      <c r="B115" s="21" t="s">
        <v>35</v>
      </c>
      <c r="C115" s="21">
        <v>0.86199999999999999</v>
      </c>
      <c r="D115" s="21">
        <v>0.94499999999999995</v>
      </c>
      <c r="E115" s="21">
        <v>2.5000000000000001E-2</v>
      </c>
      <c r="F115" s="23">
        <v>1.1300394058805698</v>
      </c>
      <c r="G115" s="24">
        <v>0.17637308208934943</v>
      </c>
    </row>
    <row r="116" spans="2:7" s="13" customFormat="1" x14ac:dyDescent="0.2">
      <c r="B116" s="21" t="s">
        <v>266</v>
      </c>
      <c r="C116" s="21">
        <v>0.94299999999999995</v>
      </c>
      <c r="D116" s="21">
        <v>0.97699999999999998</v>
      </c>
      <c r="E116" s="21">
        <v>0.01</v>
      </c>
      <c r="F116" s="23">
        <v>1.1042502004811547</v>
      </c>
      <c r="G116" s="24">
        <v>0.14306709430529405</v>
      </c>
    </row>
    <row r="117" spans="2:7" s="13" customFormat="1" x14ac:dyDescent="0.2">
      <c r="B117" s="21" t="s">
        <v>116</v>
      </c>
      <c r="C117" s="21">
        <v>0.60799999999999998</v>
      </c>
      <c r="D117" s="21">
        <v>0.81699999999999995</v>
      </c>
      <c r="E117" s="21">
        <v>8.7999999999999995E-2</v>
      </c>
      <c r="F117" s="23">
        <v>1.1024979636166168</v>
      </c>
      <c r="G117" s="24">
        <v>0.14077599103638178</v>
      </c>
    </row>
    <row r="118" spans="2:7" s="13" customFormat="1" x14ac:dyDescent="0.2">
      <c r="B118" s="21" t="s">
        <v>123</v>
      </c>
      <c r="C118" s="21">
        <v>0.84599999999999997</v>
      </c>
      <c r="D118" s="21">
        <v>0.93600000000000005</v>
      </c>
      <c r="E118" s="21">
        <v>2.9000000000000001E-2</v>
      </c>
      <c r="F118" s="23">
        <v>1.0911237016052879</v>
      </c>
      <c r="G118" s="24">
        <v>0.12581467047529438</v>
      </c>
    </row>
    <row r="119" spans="2:7" s="13" customFormat="1" x14ac:dyDescent="0.2">
      <c r="B119" s="21" t="s">
        <v>122</v>
      </c>
      <c r="C119" s="21">
        <v>0.88400000000000001</v>
      </c>
      <c r="D119" s="21">
        <v>0.95899999999999996</v>
      </c>
      <c r="E119" s="21">
        <v>1.7999999999999999E-2</v>
      </c>
      <c r="F119" s="23">
        <v>1.0696088984571224</v>
      </c>
      <c r="G119" s="24">
        <v>9.708337288735977E-2</v>
      </c>
    </row>
    <row r="120" spans="2:7" s="13" customFormat="1" x14ac:dyDescent="0.2">
      <c r="B120" s="21" t="s">
        <v>7</v>
      </c>
      <c r="C120" s="21">
        <v>0.95699999999999996</v>
      </c>
      <c r="D120" s="21">
        <v>0.98</v>
      </c>
      <c r="E120" s="21">
        <v>8.9999999999999993E-3</v>
      </c>
      <c r="F120" s="23">
        <v>1.0577756379393357</v>
      </c>
      <c r="G120" s="24">
        <v>8.1033653578629017E-2</v>
      </c>
    </row>
    <row r="121" spans="2:7" s="13" customFormat="1" x14ac:dyDescent="0.2">
      <c r="B121" s="21" t="s">
        <v>30</v>
      </c>
      <c r="C121" s="21">
        <v>0.91700000000000004</v>
      </c>
      <c r="D121" s="21">
        <v>0.96899999999999997</v>
      </c>
      <c r="E121" s="21">
        <v>1.4E-2</v>
      </c>
      <c r="F121" s="23">
        <v>1.0550070521861776</v>
      </c>
      <c r="G121" s="24">
        <v>7.7252642648120429E-2</v>
      </c>
    </row>
    <row r="122" spans="2:7" s="13" customFormat="1" x14ac:dyDescent="0.2">
      <c r="B122" s="21" t="s">
        <v>65</v>
      </c>
      <c r="C122" s="21">
        <v>0.68100000000000005</v>
      </c>
      <c r="D122" s="21">
        <v>0.85599999999999998</v>
      </c>
      <c r="E122" s="21">
        <v>6.8000000000000005E-2</v>
      </c>
      <c r="F122" s="23">
        <v>1.0549987778049377</v>
      </c>
      <c r="G122" s="24">
        <v>7.7241327599970613E-2</v>
      </c>
    </row>
    <row r="123" spans="2:7" s="13" customFormat="1" x14ac:dyDescent="0.2">
      <c r="B123" s="21" t="s">
        <v>258</v>
      </c>
      <c r="C123" s="21">
        <v>0.96099999999999997</v>
      </c>
      <c r="D123" s="21">
        <v>0.98</v>
      </c>
      <c r="E123" s="21">
        <v>8.6999999999999994E-3</v>
      </c>
      <c r="F123" s="23">
        <v>1.0447916666666666</v>
      </c>
      <c r="G123" s="24">
        <v>6.3215295003661992E-2</v>
      </c>
    </row>
    <row r="124" spans="2:7" s="13" customFormat="1" x14ac:dyDescent="0.2">
      <c r="B124" s="21" t="s">
        <v>4</v>
      </c>
      <c r="C124" s="21">
        <v>0.96899999999999997</v>
      </c>
      <c r="D124" s="21">
        <v>0.98</v>
      </c>
      <c r="E124" s="21">
        <v>8.6999999999999994E-3</v>
      </c>
      <c r="F124" s="23">
        <v>1.0446220446220447</v>
      </c>
      <c r="G124" s="24">
        <v>6.2981054286453231E-2</v>
      </c>
    </row>
    <row r="125" spans="2:7" s="13" customFormat="1" x14ac:dyDescent="0.2">
      <c r="B125" s="21" t="s">
        <v>85</v>
      </c>
      <c r="C125" s="21">
        <v>0.89</v>
      </c>
      <c r="D125" s="21">
        <v>0.95899999999999996</v>
      </c>
      <c r="E125" s="21">
        <v>1.7999999999999999E-2</v>
      </c>
      <c r="F125" s="23">
        <v>1.0320876288659795</v>
      </c>
      <c r="G125" s="24">
        <v>4.5565467237281075E-2</v>
      </c>
    </row>
    <row r="126" spans="2:7" s="13" customFormat="1" x14ac:dyDescent="0.2">
      <c r="B126" s="21" t="s">
        <v>86</v>
      </c>
      <c r="C126" s="21">
        <v>0.89100000000000001</v>
      </c>
      <c r="D126" s="21">
        <v>0.95899999999999996</v>
      </c>
      <c r="E126" s="21">
        <v>1.7999999999999999E-2</v>
      </c>
      <c r="F126" s="23">
        <v>1.0319203928663738</v>
      </c>
      <c r="G126" s="24">
        <v>4.5331678855378685E-2</v>
      </c>
    </row>
    <row r="127" spans="2:7" s="13" customFormat="1" x14ac:dyDescent="0.2">
      <c r="B127" s="21" t="s">
        <v>106</v>
      </c>
      <c r="C127" s="21">
        <v>0.92800000000000005</v>
      </c>
      <c r="D127" s="21">
        <v>0.97599999999999998</v>
      </c>
      <c r="E127" s="21">
        <v>1.0999999999999999E-2</v>
      </c>
      <c r="F127" s="23">
        <v>1.0308596620132255</v>
      </c>
      <c r="G127" s="24">
        <v>4.3847942115904433E-2</v>
      </c>
    </row>
    <row r="128" spans="2:7" s="13" customFormat="1" x14ac:dyDescent="0.2">
      <c r="B128" s="21" t="s">
        <v>2</v>
      </c>
      <c r="C128" s="21">
        <v>0.97199999999999998</v>
      </c>
      <c r="D128" s="21">
        <v>0.98</v>
      </c>
      <c r="E128" s="21">
        <v>8.6999999999999994E-3</v>
      </c>
      <c r="F128" s="23">
        <v>1.018929503916449</v>
      </c>
      <c r="G128" s="24">
        <v>2.7054240052951616E-2</v>
      </c>
    </row>
    <row r="129" spans="2:7" s="13" customFormat="1" x14ac:dyDescent="0.2">
      <c r="B129" s="21" t="s">
        <v>109</v>
      </c>
      <c r="C129" s="21">
        <v>0.90200000000000002</v>
      </c>
      <c r="D129" s="21">
        <v>0.96299999999999997</v>
      </c>
      <c r="E129" s="21">
        <v>1.6E-2</v>
      </c>
      <c r="F129" s="23">
        <v>1.0150158821830784</v>
      </c>
      <c r="G129" s="24">
        <v>2.1502301762669384E-2</v>
      </c>
    </row>
    <row r="130" spans="2:7" s="13" customFormat="1" x14ac:dyDescent="0.2">
      <c r="B130" s="21" t="s">
        <v>132</v>
      </c>
      <c r="C130" s="21">
        <v>0.97599999999999998</v>
      </c>
      <c r="D130" s="21">
        <v>0.98</v>
      </c>
      <c r="E130" s="21">
        <v>8.6E-3</v>
      </c>
      <c r="F130" s="23">
        <v>1.0130363932645301</v>
      </c>
      <c r="G130" s="24">
        <v>1.8686003792693598E-2</v>
      </c>
    </row>
    <row r="131" spans="2:7" s="13" customFormat="1" x14ac:dyDescent="0.2">
      <c r="B131" s="21" t="s">
        <v>127</v>
      </c>
      <c r="C131" s="21">
        <v>0.96799999999999997</v>
      </c>
      <c r="D131" s="21">
        <v>0.98</v>
      </c>
      <c r="E131" s="21">
        <v>8.6999999999999994E-3</v>
      </c>
      <c r="F131" s="23">
        <v>1.0100594421582076</v>
      </c>
      <c r="G131" s="24">
        <v>1.4440198307181549E-2</v>
      </c>
    </row>
    <row r="132" spans="2:7" s="13" customFormat="1" x14ac:dyDescent="0.2">
      <c r="B132" s="21" t="s">
        <v>117</v>
      </c>
      <c r="C132" s="21">
        <v>0.99299999999999999</v>
      </c>
      <c r="D132" s="21">
        <v>0.99299999999999999</v>
      </c>
      <c r="E132" s="21">
        <v>2.8999999999999998E-3</v>
      </c>
      <c r="F132" s="23">
        <v>1.001621402513174</v>
      </c>
      <c r="G132" s="24">
        <v>2.3372950286614717E-3</v>
      </c>
    </row>
    <row r="133" spans="2:7" s="13" customFormat="1" x14ac:dyDescent="0.2">
      <c r="B133" s="21" t="s">
        <v>130</v>
      </c>
      <c r="C133" s="21">
        <v>0.97199999999999998</v>
      </c>
      <c r="D133" s="21">
        <v>0.98</v>
      </c>
      <c r="E133" s="21">
        <v>8.6999999999999994E-3</v>
      </c>
      <c r="F133" s="23">
        <v>0.98964133108895502</v>
      </c>
      <c r="G133" s="24">
        <v>-1.5022341024265784E-2</v>
      </c>
    </row>
    <row r="134" spans="2:7" s="13" customFormat="1" x14ac:dyDescent="0.2">
      <c r="B134" s="21" t="s">
        <v>191</v>
      </c>
      <c r="C134" s="21">
        <v>0.95599999999999996</v>
      </c>
      <c r="D134" s="21">
        <v>0.98</v>
      </c>
      <c r="E134" s="21">
        <v>8.9999999999999993E-3</v>
      </c>
      <c r="F134" s="23">
        <v>0.9726315789473684</v>
      </c>
      <c r="G134" s="24">
        <v>-4.0034661802252673E-2</v>
      </c>
    </row>
    <row r="135" spans="2:7" s="13" customFormat="1" x14ac:dyDescent="0.2">
      <c r="B135" s="21" t="s">
        <v>151</v>
      </c>
      <c r="C135" s="21">
        <v>0.95199999999999996</v>
      </c>
      <c r="D135" s="21">
        <v>0.98</v>
      </c>
      <c r="E135" s="21">
        <v>8.9999999999999993E-3</v>
      </c>
      <c r="F135" s="23">
        <v>0.96473779385171787</v>
      </c>
      <c r="G135" s="24">
        <v>-5.1791209410282139E-2</v>
      </c>
    </row>
    <row r="136" spans="2:7" s="13" customFormat="1" x14ac:dyDescent="0.2">
      <c r="B136" s="21" t="s">
        <v>275</v>
      </c>
      <c r="C136" s="21">
        <v>0.97799999999999998</v>
      </c>
      <c r="D136" s="21">
        <v>0.98</v>
      </c>
      <c r="E136" s="21">
        <v>8.6E-3</v>
      </c>
      <c r="F136" s="23">
        <v>0.9587134683779186</v>
      </c>
      <c r="G136" s="24">
        <v>-6.0828394886277046E-2</v>
      </c>
    </row>
    <row r="137" spans="2:7" s="13" customFormat="1" x14ac:dyDescent="0.2">
      <c r="B137" s="21" t="s">
        <v>228</v>
      </c>
      <c r="C137" s="21">
        <v>0.91600000000000004</v>
      </c>
      <c r="D137" s="21">
        <v>0.96899999999999997</v>
      </c>
      <c r="E137" s="21">
        <v>1.4E-2</v>
      </c>
      <c r="F137" s="23">
        <v>0.95781717214865436</v>
      </c>
      <c r="G137" s="24">
        <v>-6.2177793838795098E-2</v>
      </c>
    </row>
    <row r="138" spans="2:7" s="13" customFormat="1" x14ac:dyDescent="0.2">
      <c r="B138" s="21" t="s">
        <v>254</v>
      </c>
      <c r="C138" s="21">
        <v>0.94399999999999995</v>
      </c>
      <c r="D138" s="21">
        <v>0.97699999999999998</v>
      </c>
      <c r="E138" s="21">
        <v>0.01</v>
      </c>
      <c r="F138" s="23">
        <v>0.95465393794749398</v>
      </c>
      <c r="G138" s="24">
        <v>-6.6950243924626979E-2</v>
      </c>
    </row>
    <row r="139" spans="2:7" s="13" customFormat="1" x14ac:dyDescent="0.2">
      <c r="B139" s="21" t="s">
        <v>139</v>
      </c>
      <c r="C139" s="21">
        <v>0.93700000000000006</v>
      </c>
      <c r="D139" s="21">
        <v>0.97599999999999998</v>
      </c>
      <c r="E139" s="21">
        <v>1.0999999999999999E-2</v>
      </c>
      <c r="F139" s="23">
        <v>0.95344379022319592</v>
      </c>
      <c r="G139" s="24">
        <v>-6.8780207169060262E-2</v>
      </c>
    </row>
    <row r="140" spans="2:7" s="13" customFormat="1" x14ac:dyDescent="0.2">
      <c r="B140" s="21" t="s">
        <v>32</v>
      </c>
      <c r="C140" s="21">
        <v>0.90700000000000003</v>
      </c>
      <c r="D140" s="21">
        <v>0.96499999999999997</v>
      </c>
      <c r="E140" s="21">
        <v>1.6E-2</v>
      </c>
      <c r="F140" s="23">
        <v>0.95021582733812948</v>
      </c>
      <c r="G140" s="24">
        <v>-7.3672857584974133E-2</v>
      </c>
    </row>
    <row r="141" spans="2:7" s="13" customFormat="1" x14ac:dyDescent="0.2">
      <c r="B141" s="21" t="s">
        <v>162</v>
      </c>
      <c r="C141" s="21">
        <v>0.84299999999999997</v>
      </c>
      <c r="D141" s="21">
        <v>0.93600000000000005</v>
      </c>
      <c r="E141" s="21">
        <v>2.9000000000000001E-2</v>
      </c>
      <c r="F141" s="23">
        <v>0.94807497467071944</v>
      </c>
      <c r="G141" s="24">
        <v>-7.6926941556435771E-2</v>
      </c>
    </row>
    <row r="142" spans="2:7" s="13" customFormat="1" x14ac:dyDescent="0.2">
      <c r="B142" s="21" t="s">
        <v>148</v>
      </c>
      <c r="C142" s="21">
        <v>0.93300000000000005</v>
      </c>
      <c r="D142" s="21">
        <v>0.97599999999999998</v>
      </c>
      <c r="E142" s="21">
        <v>1.0999999999999999E-2</v>
      </c>
      <c r="F142" s="23">
        <v>0.93935693935693931</v>
      </c>
      <c r="G142" s="24">
        <v>-9.0254633716682395E-2</v>
      </c>
    </row>
    <row r="143" spans="2:7" s="13" customFormat="1" x14ac:dyDescent="0.2">
      <c r="B143" s="21" t="s">
        <v>156</v>
      </c>
      <c r="C143" s="21">
        <v>0.89800000000000002</v>
      </c>
      <c r="D143" s="21">
        <v>0.96299999999999997</v>
      </c>
      <c r="E143" s="21">
        <v>1.6E-2</v>
      </c>
      <c r="F143" s="23">
        <v>0.93828124999999996</v>
      </c>
      <c r="G143" s="24">
        <v>-9.1907659181728329E-2</v>
      </c>
    </row>
    <row r="144" spans="2:7" s="13" customFormat="1" x14ac:dyDescent="0.2">
      <c r="B144" s="21" t="s">
        <v>186</v>
      </c>
      <c r="C144" s="21">
        <v>0.88700000000000001</v>
      </c>
      <c r="D144" s="21">
        <v>0.95899999999999996</v>
      </c>
      <c r="E144" s="21">
        <v>1.7999999999999999E-2</v>
      </c>
      <c r="F144" s="23">
        <v>0.93806058554746985</v>
      </c>
      <c r="G144" s="24">
        <v>-9.2246991287213725E-2</v>
      </c>
    </row>
    <row r="145" spans="2:7" s="13" customFormat="1" x14ac:dyDescent="0.2">
      <c r="B145" s="21" t="s">
        <v>91</v>
      </c>
      <c r="C145" s="21">
        <v>0.93500000000000005</v>
      </c>
      <c r="D145" s="21">
        <v>0.97599999999999998</v>
      </c>
      <c r="E145" s="21">
        <v>1.0999999999999999E-2</v>
      </c>
      <c r="F145" s="23">
        <v>0.93793355239138365</v>
      </c>
      <c r="G145" s="24">
        <v>-9.2442375804561425E-2</v>
      </c>
    </row>
    <row r="146" spans="2:7" s="13" customFormat="1" x14ac:dyDescent="0.2">
      <c r="B146" s="21" t="s">
        <v>124</v>
      </c>
      <c r="C146" s="21">
        <v>0.95299999999999996</v>
      </c>
      <c r="D146" s="21">
        <v>0.98</v>
      </c>
      <c r="E146" s="21">
        <v>8.9999999999999993E-3</v>
      </c>
      <c r="F146" s="23">
        <v>0.93452088452088444</v>
      </c>
      <c r="G146" s="24">
        <v>-9.770118944230223E-2</v>
      </c>
    </row>
    <row r="147" spans="2:7" s="13" customFormat="1" x14ac:dyDescent="0.2">
      <c r="B147" s="21" t="s">
        <v>118</v>
      </c>
      <c r="C147" s="21">
        <v>0.76600000000000001</v>
      </c>
      <c r="D147" s="21">
        <v>0.89900000000000002</v>
      </c>
      <c r="E147" s="21">
        <v>4.5999999999999999E-2</v>
      </c>
      <c r="F147" s="23">
        <v>0.93302658486707568</v>
      </c>
      <c r="G147" s="24">
        <v>-0.10000990629749179</v>
      </c>
    </row>
    <row r="148" spans="2:7" s="13" customFormat="1" x14ac:dyDescent="0.2">
      <c r="B148" s="21" t="s">
        <v>64</v>
      </c>
      <c r="C148" s="21">
        <v>0.83399999999999996</v>
      </c>
      <c r="D148" s="21">
        <v>0.93500000000000005</v>
      </c>
      <c r="E148" s="21">
        <v>2.9000000000000001E-2</v>
      </c>
      <c r="F148" s="23">
        <v>0.9228525121555915</v>
      </c>
      <c r="G148" s="24">
        <v>-0.11582799629451479</v>
      </c>
    </row>
    <row r="149" spans="2:7" s="13" customFormat="1" x14ac:dyDescent="0.2">
      <c r="B149" s="21" t="s">
        <v>184</v>
      </c>
      <c r="C149" s="21">
        <v>0.74299999999999999</v>
      </c>
      <c r="D149" s="21">
        <v>0.89</v>
      </c>
      <c r="E149" s="21">
        <v>5.0999999999999997E-2</v>
      </c>
      <c r="F149" s="23">
        <v>0.91363078182562418</v>
      </c>
      <c r="G149" s="24">
        <v>-0.13031683643806885</v>
      </c>
    </row>
    <row r="150" spans="2:7" s="13" customFormat="1" x14ac:dyDescent="0.2">
      <c r="B150" s="21" t="s">
        <v>209</v>
      </c>
      <c r="C150" s="21">
        <v>0.82</v>
      </c>
      <c r="D150" s="21">
        <v>0.92500000000000004</v>
      </c>
      <c r="E150" s="21">
        <v>3.4000000000000002E-2</v>
      </c>
      <c r="F150" s="23">
        <v>0.91204542708710878</v>
      </c>
      <c r="G150" s="24">
        <v>-0.13282241106628714</v>
      </c>
    </row>
    <row r="151" spans="2:7" s="13" customFormat="1" x14ac:dyDescent="0.2">
      <c r="B151" s="21" t="s">
        <v>272</v>
      </c>
      <c r="C151" s="21">
        <v>0.82199999999999995</v>
      </c>
      <c r="D151" s="21">
        <v>0.92500000000000004</v>
      </c>
      <c r="E151" s="21">
        <v>3.4000000000000002E-2</v>
      </c>
      <c r="F151" s="23">
        <v>0.90799194089993285</v>
      </c>
      <c r="G151" s="24">
        <v>-0.13924860229991554</v>
      </c>
    </row>
    <row r="152" spans="2:7" s="13" customFormat="1" x14ac:dyDescent="0.2">
      <c r="B152" s="21" t="s">
        <v>121</v>
      </c>
      <c r="C152" s="21">
        <v>0.69399999999999995</v>
      </c>
      <c r="D152" s="21">
        <v>0.86299999999999999</v>
      </c>
      <c r="E152" s="21">
        <v>6.4000000000000001E-2</v>
      </c>
      <c r="F152" s="23">
        <v>0.90280210157618213</v>
      </c>
      <c r="G152" s="24">
        <v>-0.14751831799473444</v>
      </c>
    </row>
    <row r="153" spans="2:7" s="13" customFormat="1" x14ac:dyDescent="0.2">
      <c r="B153" s="21" t="s">
        <v>104</v>
      </c>
      <c r="C153" s="21">
        <v>0.72899999999999998</v>
      </c>
      <c r="D153" s="21">
        <v>0.879</v>
      </c>
      <c r="E153" s="21">
        <v>5.6000000000000001E-2</v>
      </c>
      <c r="F153" s="23">
        <v>0.89973787680209694</v>
      </c>
      <c r="G153" s="24">
        <v>-0.15242333668742991</v>
      </c>
    </row>
    <row r="154" spans="2:7" s="13" customFormat="1" x14ac:dyDescent="0.2">
      <c r="B154" s="21" t="s">
        <v>155</v>
      </c>
      <c r="C154" s="21">
        <v>0.84899999999999998</v>
      </c>
      <c r="D154" s="21">
        <v>0.93700000000000006</v>
      </c>
      <c r="E154" s="21">
        <v>2.8000000000000001E-2</v>
      </c>
      <c r="F154" s="23">
        <v>0.89391304347826084</v>
      </c>
      <c r="G154" s="24">
        <v>-0.16179359663785953</v>
      </c>
    </row>
    <row r="155" spans="2:7" s="13" customFormat="1" x14ac:dyDescent="0.2">
      <c r="B155" s="21" t="s">
        <v>112</v>
      </c>
      <c r="C155" s="21">
        <v>0.247</v>
      </c>
      <c r="D155" s="21">
        <v>0.73899999999999999</v>
      </c>
      <c r="E155" s="21">
        <v>0.13</v>
      </c>
      <c r="F155" s="23">
        <v>0.89341578755911244</v>
      </c>
      <c r="G155" s="24">
        <v>-0.1625963461427738</v>
      </c>
    </row>
    <row r="156" spans="2:7" s="13" customFormat="1" x14ac:dyDescent="0.2">
      <c r="B156" s="21" t="s">
        <v>213</v>
      </c>
      <c r="C156" s="21">
        <v>0.80500000000000005</v>
      </c>
      <c r="D156" s="21">
        <v>0.92500000000000004</v>
      </c>
      <c r="E156" s="21">
        <v>3.4000000000000002E-2</v>
      </c>
      <c r="F156" s="23">
        <v>0.89303410084523449</v>
      </c>
      <c r="G156" s="24">
        <v>-0.16321282863269773</v>
      </c>
    </row>
    <row r="157" spans="2:7" s="13" customFormat="1" x14ac:dyDescent="0.2">
      <c r="B157" s="21" t="s">
        <v>203</v>
      </c>
      <c r="C157" s="21">
        <v>0.70899999999999996</v>
      </c>
      <c r="D157" s="21">
        <v>0.87</v>
      </c>
      <c r="E157" s="21">
        <v>6.0999999999999999E-2</v>
      </c>
      <c r="F157" s="23">
        <v>0.89239016736401666</v>
      </c>
      <c r="G157" s="24">
        <v>-0.16425347728617154</v>
      </c>
    </row>
    <row r="158" spans="2:7" s="13" customFormat="1" x14ac:dyDescent="0.2">
      <c r="B158" s="21" t="s">
        <v>168</v>
      </c>
      <c r="C158" s="21">
        <v>0.60899999999999999</v>
      </c>
      <c r="D158" s="21">
        <v>0.81699999999999995</v>
      </c>
      <c r="E158" s="21">
        <v>8.7999999999999995E-2</v>
      </c>
      <c r="F158" s="23">
        <v>0.88874093800858123</v>
      </c>
      <c r="G158" s="24">
        <v>-0.17016515043011421</v>
      </c>
    </row>
    <row r="159" spans="2:7" s="13" customFormat="1" x14ac:dyDescent="0.2">
      <c r="B159" s="21" t="s">
        <v>264</v>
      </c>
      <c r="C159" s="21">
        <v>0.82199999999999995</v>
      </c>
      <c r="D159" s="21">
        <v>0.92500000000000004</v>
      </c>
      <c r="E159" s="21">
        <v>3.4000000000000002E-2</v>
      </c>
      <c r="F159" s="23">
        <v>0.87032799389778803</v>
      </c>
      <c r="G159" s="24">
        <v>-0.20036889393307275</v>
      </c>
    </row>
    <row r="160" spans="2:7" s="13" customFormat="1" x14ac:dyDescent="0.2">
      <c r="B160" s="21" t="s">
        <v>241</v>
      </c>
      <c r="C160" s="21">
        <v>0.82</v>
      </c>
      <c r="D160" s="21">
        <v>0.92500000000000004</v>
      </c>
      <c r="E160" s="21">
        <v>3.4000000000000002E-2</v>
      </c>
      <c r="F160" s="23">
        <v>0.86893059279118245</v>
      </c>
      <c r="G160" s="24">
        <v>-0.20268715079937275</v>
      </c>
    </row>
    <row r="161" spans="2:7" s="13" customFormat="1" x14ac:dyDescent="0.2">
      <c r="B161" s="21" t="s">
        <v>146</v>
      </c>
      <c r="C161" s="21">
        <v>0.83799999999999997</v>
      </c>
      <c r="D161" s="21">
        <v>0.93600000000000005</v>
      </c>
      <c r="E161" s="21">
        <v>2.9000000000000001E-2</v>
      </c>
      <c r="F161" s="23">
        <v>0.86594016654672556</v>
      </c>
      <c r="G161" s="24">
        <v>-0.20766075170037918</v>
      </c>
    </row>
    <row r="162" spans="2:7" s="13" customFormat="1" x14ac:dyDescent="0.2">
      <c r="B162" s="21" t="s">
        <v>103</v>
      </c>
      <c r="C162" s="21">
        <v>0.56000000000000005</v>
      </c>
      <c r="D162" s="21">
        <v>0.81399999999999995</v>
      </c>
      <c r="E162" s="21">
        <v>8.8999999999999996E-2</v>
      </c>
      <c r="F162" s="23">
        <v>0.8646870400831097</v>
      </c>
      <c r="G162" s="24">
        <v>-0.20975002851712954</v>
      </c>
    </row>
    <row r="163" spans="2:7" s="13" customFormat="1" x14ac:dyDescent="0.2">
      <c r="B163" s="21" t="s">
        <v>245</v>
      </c>
      <c r="C163" s="21">
        <v>0.78</v>
      </c>
      <c r="D163" s="21">
        <v>0.90600000000000003</v>
      </c>
      <c r="E163" s="21">
        <v>4.2999999999999997E-2</v>
      </c>
      <c r="F163" s="23">
        <v>0.86144578313253017</v>
      </c>
      <c r="G163" s="24">
        <v>-0.21516809456853525</v>
      </c>
    </row>
    <row r="164" spans="2:7" s="13" customFormat="1" x14ac:dyDescent="0.2">
      <c r="B164" s="21" t="s">
        <v>178</v>
      </c>
      <c r="C164" s="21">
        <v>0.61399999999999999</v>
      </c>
      <c r="D164" s="21">
        <v>0.81699999999999995</v>
      </c>
      <c r="E164" s="21">
        <v>8.7999999999999995E-2</v>
      </c>
      <c r="F164" s="23">
        <v>0.86056805606787157</v>
      </c>
      <c r="G164" s="24">
        <v>-0.21663880585351261</v>
      </c>
    </row>
    <row r="165" spans="2:7" s="13" customFormat="1" x14ac:dyDescent="0.2">
      <c r="B165" s="21" t="s">
        <v>55</v>
      </c>
      <c r="C165" s="21">
        <v>0.80800000000000005</v>
      </c>
      <c r="D165" s="21">
        <v>0.92500000000000004</v>
      </c>
      <c r="E165" s="21">
        <v>3.4000000000000002E-2</v>
      </c>
      <c r="F165" s="23">
        <v>0.8442188879082082</v>
      </c>
      <c r="G165" s="24">
        <v>-0.24431098747440344</v>
      </c>
    </row>
    <row r="166" spans="2:7" s="13" customFormat="1" x14ac:dyDescent="0.2">
      <c r="B166" s="21" t="s">
        <v>216</v>
      </c>
      <c r="C166" s="21">
        <v>0.36499999999999999</v>
      </c>
      <c r="D166" s="21">
        <v>0.73899999999999999</v>
      </c>
      <c r="E166" s="21">
        <v>0.13</v>
      </c>
      <c r="F166" s="23">
        <v>0.84064640410958902</v>
      </c>
      <c r="G166" s="24">
        <v>-0.25042899869845858</v>
      </c>
    </row>
    <row r="167" spans="2:7" s="13" customFormat="1" x14ac:dyDescent="0.2">
      <c r="B167" s="21" t="s">
        <v>95</v>
      </c>
      <c r="C167" s="21">
        <v>0.90300000000000002</v>
      </c>
      <c r="D167" s="21">
        <v>0.96299999999999997</v>
      </c>
      <c r="E167" s="21">
        <v>1.6E-2</v>
      </c>
      <c r="F167" s="23">
        <v>0.83097401225438405</v>
      </c>
      <c r="G167" s="24">
        <v>-0.26712473579545298</v>
      </c>
    </row>
    <row r="168" spans="2:7" s="13" customFormat="1" x14ac:dyDescent="0.2">
      <c r="B168" s="21" t="s">
        <v>110</v>
      </c>
      <c r="C168" s="21">
        <v>0.47599999999999998</v>
      </c>
      <c r="D168" s="21">
        <v>0.77500000000000002</v>
      </c>
      <c r="E168" s="21">
        <v>0.11</v>
      </c>
      <c r="F168" s="23">
        <v>0.82521994134897358</v>
      </c>
      <c r="G168" s="24">
        <v>-0.27714941067500215</v>
      </c>
    </row>
    <row r="169" spans="2:7" s="13" customFormat="1" x14ac:dyDescent="0.2">
      <c r="B169" s="21" t="s">
        <v>177</v>
      </c>
      <c r="C169" s="21">
        <v>0.76</v>
      </c>
      <c r="D169" s="21">
        <v>0.89800000000000002</v>
      </c>
      <c r="E169" s="21">
        <v>4.7E-2</v>
      </c>
      <c r="F169" s="23">
        <v>0.82448537378114839</v>
      </c>
      <c r="G169" s="24">
        <v>-0.27843419414222886</v>
      </c>
    </row>
    <row r="170" spans="2:7" s="13" customFormat="1" x14ac:dyDescent="0.2">
      <c r="B170" s="21" t="s">
        <v>274</v>
      </c>
      <c r="C170" s="21">
        <v>0.84299999999999997</v>
      </c>
      <c r="D170" s="21">
        <v>0.93600000000000005</v>
      </c>
      <c r="E170" s="21">
        <v>2.9000000000000001E-2</v>
      </c>
      <c r="F170" s="23">
        <v>0.80957282552753473</v>
      </c>
      <c r="G170" s="24">
        <v>-0.3047672301696579</v>
      </c>
    </row>
    <row r="171" spans="2:7" s="13" customFormat="1" x14ac:dyDescent="0.2">
      <c r="B171" s="21" t="s">
        <v>180</v>
      </c>
      <c r="C171" s="21">
        <v>0.57299999999999995</v>
      </c>
      <c r="D171" s="21">
        <v>0.81699999999999995</v>
      </c>
      <c r="E171" s="21">
        <v>8.7999999999999995E-2</v>
      </c>
      <c r="F171" s="23">
        <v>0.80555555555555558</v>
      </c>
      <c r="G171" s="24">
        <v>-0.31194400631474017</v>
      </c>
    </row>
    <row r="172" spans="2:7" s="13" customFormat="1" x14ac:dyDescent="0.2">
      <c r="B172" s="21" t="s">
        <v>70</v>
      </c>
      <c r="C172" s="21">
        <v>0.42499999999999999</v>
      </c>
      <c r="D172" s="21">
        <v>0.76800000000000002</v>
      </c>
      <c r="E172" s="21">
        <v>0.11</v>
      </c>
      <c r="F172" s="23">
        <v>0.80420781451266643</v>
      </c>
      <c r="G172" s="24">
        <v>-0.31435973996782063</v>
      </c>
    </row>
    <row r="173" spans="2:7" s="13" customFormat="1" x14ac:dyDescent="0.2">
      <c r="B173" s="21" t="s">
        <v>141</v>
      </c>
      <c r="C173" s="21">
        <v>0.43</v>
      </c>
      <c r="D173" s="21">
        <v>0.77200000000000002</v>
      </c>
      <c r="E173" s="21">
        <v>0.11</v>
      </c>
      <c r="F173" s="23">
        <v>0.80010438413361173</v>
      </c>
      <c r="G173" s="24">
        <v>-0.32173986407740263</v>
      </c>
    </row>
    <row r="174" spans="2:7" s="13" customFormat="1" x14ac:dyDescent="0.2">
      <c r="B174" s="21" t="s">
        <v>189</v>
      </c>
      <c r="C174" s="21">
        <v>0.22</v>
      </c>
      <c r="D174" s="21">
        <v>0.73899999999999999</v>
      </c>
      <c r="E174" s="21">
        <v>0.13</v>
      </c>
      <c r="F174" s="23">
        <v>0.79331395348837219</v>
      </c>
      <c r="G174" s="24">
        <v>-0.33403617031531957</v>
      </c>
    </row>
    <row r="175" spans="2:7" s="13" customFormat="1" x14ac:dyDescent="0.2">
      <c r="B175" s="21" t="s">
        <v>181</v>
      </c>
      <c r="C175" s="21">
        <v>0.52400000000000002</v>
      </c>
      <c r="D175" s="21">
        <v>0.78900000000000003</v>
      </c>
      <c r="E175" s="21">
        <v>0.1</v>
      </c>
      <c r="F175" s="23">
        <v>0.78620897320084304</v>
      </c>
      <c r="G175" s="24">
        <v>-0.3470152651898667</v>
      </c>
    </row>
    <row r="176" spans="2:7" s="13" customFormat="1" x14ac:dyDescent="0.2">
      <c r="B176" s="21" t="s">
        <v>215</v>
      </c>
      <c r="C176" s="21">
        <v>0.59699999999999998</v>
      </c>
      <c r="D176" s="21">
        <v>0.81699999999999995</v>
      </c>
      <c r="E176" s="21">
        <v>8.7999999999999995E-2</v>
      </c>
      <c r="F176" s="23">
        <v>0.77833001988071571</v>
      </c>
      <c r="G176" s="24">
        <v>-0.36154609251448644</v>
      </c>
    </row>
    <row r="177" spans="2:7" s="13" customFormat="1" x14ac:dyDescent="0.2">
      <c r="B177" s="21" t="s">
        <v>66</v>
      </c>
      <c r="C177" s="21">
        <v>0.50600000000000001</v>
      </c>
      <c r="D177" s="21">
        <v>0.77900000000000003</v>
      </c>
      <c r="E177" s="21">
        <v>0.11</v>
      </c>
      <c r="F177" s="23">
        <v>0.77819285547513428</v>
      </c>
      <c r="G177" s="24">
        <v>-0.36180035978079411</v>
      </c>
    </row>
    <row r="178" spans="2:7" s="13" customFormat="1" x14ac:dyDescent="0.2">
      <c r="B178" s="21" t="s">
        <v>56</v>
      </c>
      <c r="C178" s="21">
        <v>0.74</v>
      </c>
      <c r="D178" s="21">
        <v>0.88900000000000001</v>
      </c>
      <c r="E178" s="21">
        <v>5.0999999999999997E-2</v>
      </c>
      <c r="F178" s="23">
        <v>0.77817109144542773</v>
      </c>
      <c r="G178" s="24">
        <v>-0.36184070877216157</v>
      </c>
    </row>
    <row r="179" spans="2:7" s="13" customFormat="1" x14ac:dyDescent="0.2">
      <c r="B179" s="21" t="s">
        <v>239</v>
      </c>
      <c r="C179" s="21">
        <v>0.128</v>
      </c>
      <c r="D179" s="21">
        <v>0.73899999999999999</v>
      </c>
      <c r="E179" s="21">
        <v>0.13</v>
      </c>
      <c r="F179" s="23">
        <v>0.75350140056022397</v>
      </c>
      <c r="G179" s="24">
        <v>-0.40831790147247576</v>
      </c>
    </row>
    <row r="180" spans="2:7" s="13" customFormat="1" x14ac:dyDescent="0.2">
      <c r="B180" s="21" t="s">
        <v>24</v>
      </c>
      <c r="C180" s="21">
        <v>0.78300000000000003</v>
      </c>
      <c r="D180" s="21">
        <v>0.90600000000000003</v>
      </c>
      <c r="E180" s="21">
        <v>4.2999999999999997E-2</v>
      </c>
      <c r="F180" s="23">
        <v>0.75336856010568032</v>
      </c>
      <c r="G180" s="24">
        <v>-0.40857226750338577</v>
      </c>
    </row>
    <row r="181" spans="2:7" s="13" customFormat="1" x14ac:dyDescent="0.2">
      <c r="B181" s="21" t="s">
        <v>1</v>
      </c>
      <c r="C181" s="21">
        <v>0.68500000000000005</v>
      </c>
      <c r="D181" s="21">
        <v>0.85799999999999998</v>
      </c>
      <c r="E181" s="21">
        <v>6.7000000000000004E-2</v>
      </c>
      <c r="F181" s="23">
        <v>0.74473493100944088</v>
      </c>
      <c r="G181" s="24">
        <v>-0.42520106765511206</v>
      </c>
    </row>
    <row r="182" spans="2:7" s="13" customFormat="1" x14ac:dyDescent="0.2">
      <c r="B182" s="21" t="s">
        <v>140</v>
      </c>
      <c r="C182" s="21">
        <v>0.505</v>
      </c>
      <c r="D182" s="21">
        <v>0.77900000000000003</v>
      </c>
      <c r="E182" s="21">
        <v>0.11</v>
      </c>
      <c r="F182" s="23">
        <v>0.74249071886601425</v>
      </c>
      <c r="G182" s="24">
        <v>-0.42955510254926027</v>
      </c>
    </row>
    <row r="183" spans="2:7" s="13" customFormat="1" x14ac:dyDescent="0.2">
      <c r="B183" s="21" t="s">
        <v>257</v>
      </c>
      <c r="C183" s="21">
        <v>0.76500000000000001</v>
      </c>
      <c r="D183" s="21">
        <v>0.89900000000000002</v>
      </c>
      <c r="E183" s="21">
        <v>4.5999999999999999E-2</v>
      </c>
      <c r="F183" s="23">
        <v>0.72974358974358977</v>
      </c>
      <c r="G183" s="24">
        <v>-0.45453846211049059</v>
      </c>
    </row>
    <row r="184" spans="2:7" s="13" customFormat="1" x14ac:dyDescent="0.2">
      <c r="B184" s="21" t="s">
        <v>159</v>
      </c>
      <c r="C184" s="21">
        <v>0.71599999999999997</v>
      </c>
      <c r="D184" s="21">
        <v>0.876</v>
      </c>
      <c r="E184" s="21">
        <v>5.8000000000000003E-2</v>
      </c>
      <c r="F184" s="23">
        <v>0.72360594795539035</v>
      </c>
      <c r="G184" s="24">
        <v>-0.46672382809670315</v>
      </c>
    </row>
    <row r="185" spans="2:7" s="13" customFormat="1" x14ac:dyDescent="0.2">
      <c r="B185" s="21" t="s">
        <v>46</v>
      </c>
      <c r="C185" s="21">
        <v>0.47299999999999998</v>
      </c>
      <c r="D185" s="21">
        <v>0.77500000000000002</v>
      </c>
      <c r="E185" s="21">
        <v>0.11</v>
      </c>
      <c r="F185" s="23">
        <v>0.7117492327926348</v>
      </c>
      <c r="G185" s="24">
        <v>-0.49055906202604932</v>
      </c>
    </row>
    <row r="186" spans="2:7" s="13" customFormat="1" x14ac:dyDescent="0.2">
      <c r="B186" s="21" t="s">
        <v>12</v>
      </c>
      <c r="C186" s="21">
        <v>0.65700000000000003</v>
      </c>
      <c r="D186" s="21">
        <v>0.84399999999999997</v>
      </c>
      <c r="E186" s="21">
        <v>7.3999999999999996E-2</v>
      </c>
      <c r="F186" s="23">
        <v>0.70791671568050818</v>
      </c>
      <c r="G186" s="24">
        <v>-0.49834845342416373</v>
      </c>
    </row>
    <row r="187" spans="2:7" s="13" customFormat="1" x14ac:dyDescent="0.2">
      <c r="B187" s="21" t="s">
        <v>226</v>
      </c>
      <c r="C187" s="21">
        <v>0.753</v>
      </c>
      <c r="D187" s="21">
        <v>0.89300000000000002</v>
      </c>
      <c r="E187" s="21">
        <v>4.9000000000000002E-2</v>
      </c>
      <c r="F187" s="23">
        <v>0.70786763094455407</v>
      </c>
      <c r="G187" s="24">
        <v>-0.49844848886436555</v>
      </c>
    </row>
    <row r="188" spans="2:7" s="13" customFormat="1" x14ac:dyDescent="0.2">
      <c r="B188" s="21" t="s">
        <v>149</v>
      </c>
      <c r="C188" s="21">
        <v>0.47399999999999998</v>
      </c>
      <c r="D188" s="21">
        <v>0.77500000000000002</v>
      </c>
      <c r="E188" s="21">
        <v>0.11</v>
      </c>
      <c r="F188" s="23">
        <v>0.70050761421319796</v>
      </c>
      <c r="G188" s="24">
        <v>-0.5135273626782072</v>
      </c>
    </row>
    <row r="189" spans="2:7" s="13" customFormat="1" x14ac:dyDescent="0.2">
      <c r="B189" s="21" t="s">
        <v>23</v>
      </c>
      <c r="C189" s="21">
        <v>0.63100000000000001</v>
      </c>
      <c r="D189" s="21">
        <v>0.82899999999999996</v>
      </c>
      <c r="E189" s="21">
        <v>8.2000000000000003E-2</v>
      </c>
      <c r="F189" s="23">
        <v>0.69134396355353078</v>
      </c>
      <c r="G189" s="24">
        <v>-0.53252442327967597</v>
      </c>
    </row>
    <row r="190" spans="2:7" s="13" customFormat="1" x14ac:dyDescent="0.2">
      <c r="B190" s="21" t="s">
        <v>143</v>
      </c>
      <c r="C190" s="21">
        <v>0.41799999999999998</v>
      </c>
      <c r="D190" s="21">
        <v>0.76400000000000001</v>
      </c>
      <c r="E190" s="21">
        <v>0.12</v>
      </c>
      <c r="F190" s="23">
        <v>0.68613436798039606</v>
      </c>
      <c r="G190" s="24">
        <v>-0.54343696304264355</v>
      </c>
    </row>
    <row r="191" spans="2:7" s="13" customFormat="1" x14ac:dyDescent="0.2">
      <c r="B191" s="21" t="s">
        <v>202</v>
      </c>
      <c r="C191" s="21">
        <v>6.0999999999999999E-2</v>
      </c>
      <c r="D191" s="21">
        <v>0.73899999999999999</v>
      </c>
      <c r="E191" s="21">
        <v>0.13</v>
      </c>
      <c r="F191" s="23">
        <v>0.6808970270548298</v>
      </c>
      <c r="G191" s="24">
        <f>LOG(F191,2)</f>
        <v>-0.55449146080585843</v>
      </c>
    </row>
    <row r="192" spans="2:7" s="13" customFormat="1" x14ac:dyDescent="0.2">
      <c r="B192" s="21" t="s">
        <v>278</v>
      </c>
      <c r="C192" s="21">
        <v>0.78200000000000003</v>
      </c>
      <c r="D192" s="21">
        <v>0.90600000000000003</v>
      </c>
      <c r="E192" s="21">
        <v>4.2999999999999997E-2</v>
      </c>
      <c r="F192" s="23">
        <v>0.67940552016985145</v>
      </c>
      <c r="G192" s="24">
        <v>-0.55765515472542071</v>
      </c>
    </row>
    <row r="193" spans="2:7" s="13" customFormat="1" x14ac:dyDescent="0.2">
      <c r="B193" s="21" t="s">
        <v>9</v>
      </c>
      <c r="C193" s="21">
        <v>0.51500000000000001</v>
      </c>
      <c r="D193" s="21">
        <v>0.78500000000000003</v>
      </c>
      <c r="E193" s="21">
        <v>0.1</v>
      </c>
      <c r="F193" s="23">
        <v>0.66050955414012735</v>
      </c>
      <c r="G193" s="24">
        <v>-0.59834866496576378</v>
      </c>
    </row>
    <row r="194" spans="2:7" s="13" customFormat="1" x14ac:dyDescent="0.2">
      <c r="B194" s="21" t="s">
        <v>44</v>
      </c>
      <c r="C194" s="21">
        <v>0.373</v>
      </c>
      <c r="D194" s="21">
        <v>0.73899999999999999</v>
      </c>
      <c r="E194" s="21">
        <v>0.13</v>
      </c>
      <c r="F194" s="23">
        <v>0.65804239401496256</v>
      </c>
      <c r="G194" s="24">
        <v>-0.60374756310776434</v>
      </c>
    </row>
    <row r="195" spans="2:7" s="13" customFormat="1" x14ac:dyDescent="0.2">
      <c r="B195" s="21" t="s">
        <v>279</v>
      </c>
      <c r="C195" s="21">
        <v>0.52900000000000003</v>
      </c>
      <c r="D195" s="21">
        <v>0.79</v>
      </c>
      <c r="E195" s="21">
        <v>0.1</v>
      </c>
      <c r="F195" s="23">
        <v>0.65742574257425745</v>
      </c>
      <c r="G195" s="24">
        <v>-0.6051001462922323</v>
      </c>
    </row>
    <row r="196" spans="2:7" s="13" customFormat="1" x14ac:dyDescent="0.2">
      <c r="B196" s="21" t="s">
        <v>107</v>
      </c>
      <c r="C196" s="21">
        <v>0.627</v>
      </c>
      <c r="D196" s="21">
        <v>0.82599999999999996</v>
      </c>
      <c r="E196" s="21">
        <v>8.3000000000000004E-2</v>
      </c>
      <c r="F196" s="23">
        <v>0.65677297126618261</v>
      </c>
      <c r="G196" s="24">
        <v>-0.60653333899973527</v>
      </c>
    </row>
    <row r="197" spans="2:7" s="13" customFormat="1" x14ac:dyDescent="0.2">
      <c r="B197" s="21" t="s">
        <v>251</v>
      </c>
      <c r="C197" s="21">
        <v>0.61499999999999999</v>
      </c>
      <c r="D197" s="21">
        <v>0.81699999999999995</v>
      </c>
      <c r="E197" s="21">
        <v>8.7999999999999995E-2</v>
      </c>
      <c r="F197" s="23">
        <v>0.65614302015975667</v>
      </c>
      <c r="G197" s="24">
        <v>-0.60791778006515185</v>
      </c>
    </row>
    <row r="198" spans="2:7" s="13" customFormat="1" x14ac:dyDescent="0.2">
      <c r="B198" s="21" t="s">
        <v>58</v>
      </c>
      <c r="C198" s="21">
        <v>0.54200000000000004</v>
      </c>
      <c r="D198" s="21">
        <v>0.80100000000000005</v>
      </c>
      <c r="E198" s="21">
        <v>9.6000000000000002E-2</v>
      </c>
      <c r="F198" s="23">
        <v>0.65593561368209252</v>
      </c>
      <c r="G198" s="24">
        <v>-0.60837388733120867</v>
      </c>
    </row>
    <row r="199" spans="2:7" s="13" customFormat="1" x14ac:dyDescent="0.2">
      <c r="B199" s="21" t="s">
        <v>246</v>
      </c>
      <c r="C199" s="21">
        <v>0.67700000000000005</v>
      </c>
      <c r="D199" s="21">
        <v>0.85599999999999998</v>
      </c>
      <c r="E199" s="21">
        <v>6.8000000000000005E-2</v>
      </c>
      <c r="F199" s="23">
        <v>0.65531914893617027</v>
      </c>
      <c r="G199" s="24">
        <v>-0.60973040587009819</v>
      </c>
    </row>
    <row r="200" spans="2:7" s="13" customFormat="1" x14ac:dyDescent="0.2">
      <c r="B200" s="21" t="s">
        <v>105</v>
      </c>
      <c r="C200" s="21">
        <v>0.55300000000000005</v>
      </c>
      <c r="D200" s="21">
        <v>0.81100000000000005</v>
      </c>
      <c r="E200" s="21">
        <v>9.0999999999999998E-2</v>
      </c>
      <c r="F200" s="23">
        <v>0.64030088899019832</v>
      </c>
      <c r="G200" s="24">
        <v>-0.64317808189283232</v>
      </c>
    </row>
    <row r="201" spans="2:7" s="13" customFormat="1" x14ac:dyDescent="0.2">
      <c r="B201" s="21" t="s">
        <v>113</v>
      </c>
      <c r="C201" s="21">
        <v>0.52500000000000002</v>
      </c>
      <c r="D201" s="21">
        <v>0.78900000000000003</v>
      </c>
      <c r="E201" s="21">
        <v>0.1</v>
      </c>
      <c r="F201" s="23">
        <v>0.61856823266219241</v>
      </c>
      <c r="G201" s="24">
        <v>-0.69299535094861064</v>
      </c>
    </row>
    <row r="202" spans="2:7" s="13" customFormat="1" x14ac:dyDescent="0.2">
      <c r="B202" s="21" t="s">
        <v>284</v>
      </c>
      <c r="C202" s="21">
        <v>0.57699999999999996</v>
      </c>
      <c r="D202" s="21">
        <v>0.81699999999999995</v>
      </c>
      <c r="E202" s="21">
        <v>8.7999999999999995E-2</v>
      </c>
      <c r="F202" s="23">
        <v>0.61553248750480583</v>
      </c>
      <c r="G202" s="24">
        <v>-0.70009309142673426</v>
      </c>
    </row>
    <row r="203" spans="2:7" s="13" customFormat="1" x14ac:dyDescent="0.2">
      <c r="B203" s="21" t="s">
        <v>192</v>
      </c>
      <c r="C203" s="21">
        <v>0.72499999999999998</v>
      </c>
      <c r="D203" s="21">
        <v>0.879</v>
      </c>
      <c r="E203" s="21">
        <v>5.6000000000000001E-2</v>
      </c>
      <c r="F203" s="23">
        <v>0.60991350632069197</v>
      </c>
      <c r="G203" s="24">
        <v>-0.71332343065411075</v>
      </c>
    </row>
    <row r="204" spans="2:7" s="13" customFormat="1" x14ac:dyDescent="0.2">
      <c r="B204" s="21" t="s">
        <v>195</v>
      </c>
      <c r="C204" s="21">
        <v>0.30299999999999999</v>
      </c>
      <c r="D204" s="21">
        <v>0.73899999999999999</v>
      </c>
      <c r="E204" s="21">
        <v>0.13</v>
      </c>
      <c r="F204" s="23">
        <v>0.60818030050083471</v>
      </c>
      <c r="G204" s="24">
        <v>-0.71742900793336606</v>
      </c>
    </row>
    <row r="205" spans="2:7" s="13" customFormat="1" x14ac:dyDescent="0.2">
      <c r="B205" s="21" t="s">
        <v>8</v>
      </c>
      <c r="C205" s="21">
        <v>0.48599999999999999</v>
      </c>
      <c r="D205" s="21">
        <v>0.77500000000000002</v>
      </c>
      <c r="E205" s="21">
        <v>0.11</v>
      </c>
      <c r="F205" s="23">
        <v>0.60214815635034868</v>
      </c>
      <c r="G205" s="24">
        <v>-0.73180959439034221</v>
      </c>
    </row>
    <row r="206" spans="2:7" s="13" customFormat="1" x14ac:dyDescent="0.2">
      <c r="B206" s="21" t="s">
        <v>20</v>
      </c>
      <c r="C206" s="21">
        <v>0.65400000000000003</v>
      </c>
      <c r="D206" s="21">
        <v>0.84299999999999997</v>
      </c>
      <c r="E206" s="21">
        <v>7.3999999999999996E-2</v>
      </c>
      <c r="F206" s="23">
        <v>0.6005235602094241</v>
      </c>
      <c r="G206" s="24">
        <v>-0.73570724690728606</v>
      </c>
    </row>
    <row r="207" spans="2:7" s="13" customFormat="1" x14ac:dyDescent="0.2">
      <c r="B207" s="21" t="s">
        <v>188</v>
      </c>
      <c r="C207" s="21">
        <v>0.45300000000000001</v>
      </c>
      <c r="D207" s="21">
        <v>0.77500000000000002</v>
      </c>
      <c r="E207" s="21">
        <v>0.11</v>
      </c>
      <c r="F207" s="23">
        <v>0.58612412847182538</v>
      </c>
      <c r="G207" s="24">
        <v>-0.77072186613266813</v>
      </c>
    </row>
    <row r="208" spans="2:7" s="13" customFormat="1" x14ac:dyDescent="0.2">
      <c r="B208" s="21" t="s">
        <v>218</v>
      </c>
      <c r="C208" s="21">
        <v>0.48099999999999998</v>
      </c>
      <c r="D208" s="21">
        <v>0.77500000000000002</v>
      </c>
      <c r="E208" s="21">
        <v>0.11</v>
      </c>
      <c r="F208" s="23">
        <v>0.5859970674486803</v>
      </c>
      <c r="G208" s="24">
        <v>-0.77103465001429694</v>
      </c>
    </row>
    <row r="209" spans="2:7" s="13" customFormat="1" x14ac:dyDescent="0.2">
      <c r="B209" s="21" t="s">
        <v>171</v>
      </c>
      <c r="C209" s="21">
        <v>0.61099999999999999</v>
      </c>
      <c r="D209" s="21">
        <v>0.81699999999999995</v>
      </c>
      <c r="E209" s="21">
        <v>8.7999999999999995E-2</v>
      </c>
      <c r="F209" s="23">
        <v>0.57625899280575543</v>
      </c>
      <c r="G209" s="24">
        <v>-0.79521073520215968</v>
      </c>
    </row>
    <row r="210" spans="2:7" s="13" customFormat="1" x14ac:dyDescent="0.2">
      <c r="B210" s="21" t="s">
        <v>223</v>
      </c>
      <c r="C210" s="21">
        <v>0.21099999999999999</v>
      </c>
      <c r="D210" s="21">
        <v>0.73899999999999999</v>
      </c>
      <c r="E210" s="21">
        <v>0.13</v>
      </c>
      <c r="F210" s="23">
        <v>0.57399073461283923</v>
      </c>
      <c r="G210" s="24">
        <v>-0.80090064585398568</v>
      </c>
    </row>
    <row r="211" spans="2:7" s="13" customFormat="1" x14ac:dyDescent="0.2">
      <c r="B211" s="21" t="s">
        <v>198</v>
      </c>
      <c r="C211" s="21">
        <v>0.54800000000000004</v>
      </c>
      <c r="D211" s="21">
        <v>0.80700000000000005</v>
      </c>
      <c r="E211" s="21">
        <v>9.2999999999999999E-2</v>
      </c>
      <c r="F211" s="23">
        <v>0.55624227441285534</v>
      </c>
      <c r="G211" s="24">
        <v>-0.84621470121294062</v>
      </c>
    </row>
    <row r="212" spans="2:7" s="13" customFormat="1" x14ac:dyDescent="0.2">
      <c r="B212" s="21" t="s">
        <v>34</v>
      </c>
      <c r="C212" s="21">
        <v>0.18099999999999999</v>
      </c>
      <c r="D212" s="21">
        <v>0.73899999999999999</v>
      </c>
      <c r="E212" s="21">
        <v>0.13</v>
      </c>
      <c r="F212" s="23">
        <v>0.55383040436785536</v>
      </c>
      <c r="G212" s="24">
        <v>-0.85248383745072487</v>
      </c>
    </row>
    <row r="213" spans="2:7" s="13" customFormat="1" x14ac:dyDescent="0.2">
      <c r="B213" s="21" t="s">
        <v>185</v>
      </c>
      <c r="C213" s="21">
        <v>0.48199999999999998</v>
      </c>
      <c r="D213" s="21">
        <v>0.77500000000000002</v>
      </c>
      <c r="E213" s="21">
        <v>0.11</v>
      </c>
      <c r="F213" s="23">
        <v>0.53971962616822433</v>
      </c>
      <c r="G213" s="24">
        <v>-0.88971794498508938</v>
      </c>
    </row>
    <row r="214" spans="2:7" s="13" customFormat="1" x14ac:dyDescent="0.2">
      <c r="B214" s="21" t="s">
        <v>36</v>
      </c>
      <c r="C214" s="21">
        <v>0.53</v>
      </c>
      <c r="D214" s="21">
        <v>0.79</v>
      </c>
      <c r="E214" s="21">
        <v>0.1</v>
      </c>
      <c r="F214" s="23">
        <v>0.53892045454545456</v>
      </c>
      <c r="G214" s="24">
        <v>-0.89185575011318385</v>
      </c>
    </row>
    <row r="215" spans="2:7" s="13" customFormat="1" x14ac:dyDescent="0.2">
      <c r="B215" s="21" t="s">
        <v>92</v>
      </c>
      <c r="C215" s="21">
        <v>0.49</v>
      </c>
      <c r="D215" s="21">
        <v>0.77700000000000002</v>
      </c>
      <c r="E215" s="21">
        <v>0.11</v>
      </c>
      <c r="F215" s="23">
        <v>0.53127101546738409</v>
      </c>
      <c r="G215" s="24">
        <v>-0.91248008898795319</v>
      </c>
    </row>
    <row r="216" spans="2:7" s="13" customFormat="1" x14ac:dyDescent="0.2">
      <c r="B216" s="21" t="s">
        <v>172</v>
      </c>
      <c r="C216" s="21">
        <v>0.59799999999999998</v>
      </c>
      <c r="D216" s="21">
        <v>0.81699999999999995</v>
      </c>
      <c r="E216" s="21">
        <v>8.7999999999999995E-2</v>
      </c>
      <c r="F216" s="23">
        <v>0.52584531675087443</v>
      </c>
      <c r="G216" s="24">
        <v>-0.92728961775726304</v>
      </c>
    </row>
    <row r="217" spans="2:7" s="13" customFormat="1" x14ac:dyDescent="0.2">
      <c r="B217" s="21" t="s">
        <v>90</v>
      </c>
      <c r="C217" s="21">
        <v>0.45100000000000001</v>
      </c>
      <c r="D217" s="21">
        <v>0.77500000000000002</v>
      </c>
      <c r="E217" s="21">
        <v>0.11</v>
      </c>
      <c r="F217" s="23">
        <v>0.52428309945088469</v>
      </c>
      <c r="G217" s="24">
        <v>-0.93158205433803742</v>
      </c>
    </row>
    <row r="218" spans="2:7" s="13" customFormat="1" x14ac:dyDescent="0.2">
      <c r="B218" s="21" t="s">
        <v>60</v>
      </c>
      <c r="C218" s="21">
        <v>0.45900000000000002</v>
      </c>
      <c r="D218" s="21">
        <v>0.77500000000000002</v>
      </c>
      <c r="E218" s="21">
        <v>0.11</v>
      </c>
      <c r="F218" s="23">
        <v>0.51581790123456783</v>
      </c>
      <c r="G218" s="24">
        <v>-0.95506625279127211</v>
      </c>
    </row>
    <row r="219" spans="2:7" s="13" customFormat="1" x14ac:dyDescent="0.2">
      <c r="B219" s="21" t="s">
        <v>0</v>
      </c>
      <c r="C219" s="21">
        <v>0.13500000000000001</v>
      </c>
      <c r="D219" s="21">
        <v>0.73899999999999999</v>
      </c>
      <c r="E219" s="21">
        <v>0.13</v>
      </c>
      <c r="F219" s="23">
        <v>0.51294733779458834</v>
      </c>
      <c r="G219" s="24">
        <v>-0.96311737705211553</v>
      </c>
    </row>
    <row r="220" spans="2:7" s="13" customFormat="1" x14ac:dyDescent="0.2">
      <c r="B220" s="21" t="s">
        <v>212</v>
      </c>
      <c r="C220" s="21">
        <v>0.33700000000000002</v>
      </c>
      <c r="D220" s="21">
        <v>0.73899999999999999</v>
      </c>
      <c r="E220" s="21">
        <v>0.13</v>
      </c>
      <c r="F220" s="23">
        <v>0.5108412836079792</v>
      </c>
      <c r="G220" s="24">
        <v>-0.96905297382131117</v>
      </c>
    </row>
    <row r="221" spans="2:7" s="13" customFormat="1" x14ac:dyDescent="0.2">
      <c r="B221" s="21" t="s">
        <v>52</v>
      </c>
      <c r="C221" s="21">
        <v>0.41</v>
      </c>
      <c r="D221" s="21">
        <v>0.76400000000000001</v>
      </c>
      <c r="E221" s="21">
        <v>0.12</v>
      </c>
      <c r="F221" s="23">
        <v>0.50937450764140535</v>
      </c>
      <c r="G221" s="24">
        <v>-0.97320133515669438</v>
      </c>
    </row>
    <row r="222" spans="2:7" s="13" customFormat="1" x14ac:dyDescent="0.2">
      <c r="B222" s="21" t="s">
        <v>68</v>
      </c>
      <c r="C222" s="21">
        <v>0.32500000000000001</v>
      </c>
      <c r="D222" s="21">
        <v>0.73899999999999999</v>
      </c>
      <c r="E222" s="21">
        <v>0.13</v>
      </c>
      <c r="F222" s="23">
        <v>0.50490417136414889</v>
      </c>
      <c r="G222" s="24">
        <v>-0.98591849834304257</v>
      </c>
    </row>
    <row r="223" spans="2:7" s="13" customFormat="1" x14ac:dyDescent="0.2">
      <c r="B223" s="21" t="s">
        <v>120</v>
      </c>
      <c r="C223" s="21">
        <v>0.57799999999999996</v>
      </c>
      <c r="D223" s="21">
        <v>0.81699999999999995</v>
      </c>
      <c r="E223" s="21">
        <v>8.7999999999999995E-2</v>
      </c>
      <c r="F223" s="23">
        <v>0.48453608247422686</v>
      </c>
      <c r="G223" s="24">
        <v>-1.0453239905094902</v>
      </c>
    </row>
    <row r="224" spans="2:7" s="13" customFormat="1" x14ac:dyDescent="0.2">
      <c r="B224" s="21" t="s">
        <v>225</v>
      </c>
      <c r="C224" s="21">
        <v>0.56200000000000006</v>
      </c>
      <c r="D224" s="21">
        <v>0.81399999999999995</v>
      </c>
      <c r="E224" s="21">
        <v>8.8999999999999996E-2</v>
      </c>
      <c r="F224" s="23">
        <v>0.48416035884496778</v>
      </c>
      <c r="G224" s="24">
        <v>-1.0464431329378876</v>
      </c>
    </row>
    <row r="225" spans="2:10" s="13" customFormat="1" x14ac:dyDescent="0.2">
      <c r="B225" s="21" t="s">
        <v>196</v>
      </c>
      <c r="C225" s="21">
        <v>0.65100000000000002</v>
      </c>
      <c r="D225" s="21">
        <v>0.84199999999999997</v>
      </c>
      <c r="E225" s="21">
        <v>7.4999999999999997E-2</v>
      </c>
      <c r="F225" s="23">
        <v>0.46157396722824834</v>
      </c>
      <c r="G225" s="24">
        <v>-1.1153662366097816</v>
      </c>
    </row>
    <row r="226" spans="2:10" s="13" customFormat="1" x14ac:dyDescent="0.2">
      <c r="B226" s="21" t="s">
        <v>43</v>
      </c>
      <c r="C226" s="21">
        <v>0.22600000000000001</v>
      </c>
      <c r="D226" s="21">
        <v>0.73899999999999999</v>
      </c>
      <c r="E226" s="21">
        <v>0.13</v>
      </c>
      <c r="F226" s="23">
        <v>0.45822994210090984</v>
      </c>
      <c r="G226" s="24">
        <v>-1.1258563631999352</v>
      </c>
    </row>
    <row r="227" spans="2:10" s="13" customFormat="1" x14ac:dyDescent="0.2">
      <c r="B227" s="21" t="s">
        <v>204</v>
      </c>
      <c r="C227" s="21">
        <v>0.64700000000000002</v>
      </c>
      <c r="D227" s="21">
        <v>0.84199999999999997</v>
      </c>
      <c r="E227" s="21">
        <v>7.4999999999999997E-2</v>
      </c>
      <c r="F227" s="23">
        <v>0.4564123213207168</v>
      </c>
      <c r="G227" s="24">
        <v>-1.1315903556964522</v>
      </c>
    </row>
    <row r="228" spans="2:10" s="13" customFormat="1" x14ac:dyDescent="0.2">
      <c r="B228" s="21" t="s">
        <v>11</v>
      </c>
      <c r="C228" s="21">
        <v>0.41699999999999998</v>
      </c>
      <c r="D228" s="21">
        <v>0.76400000000000001</v>
      </c>
      <c r="E228" s="21">
        <v>0.12</v>
      </c>
      <c r="F228" s="23">
        <v>0.41598094413165876</v>
      </c>
      <c r="G228" s="24">
        <v>-1.2654106541085881</v>
      </c>
    </row>
    <row r="229" spans="2:10" s="13" customFormat="1" x14ac:dyDescent="0.2">
      <c r="B229" s="21" t="s">
        <v>41</v>
      </c>
      <c r="C229" s="21">
        <v>0.46200000000000002</v>
      </c>
      <c r="D229" s="21">
        <v>0.77500000000000002</v>
      </c>
      <c r="E229" s="21">
        <v>0.11</v>
      </c>
      <c r="F229" s="23">
        <v>0.41585365853658535</v>
      </c>
      <c r="G229" s="24">
        <v>-1.2658521704812737</v>
      </c>
    </row>
    <row r="230" spans="2:10" s="13" customFormat="1" x14ac:dyDescent="0.2">
      <c r="B230" s="21" t="s">
        <v>50</v>
      </c>
      <c r="C230" s="21">
        <v>0.28100000000000003</v>
      </c>
      <c r="D230" s="21">
        <v>0.73899999999999999</v>
      </c>
      <c r="E230" s="21">
        <v>0.13</v>
      </c>
      <c r="F230" s="23">
        <v>0.39747606614447345</v>
      </c>
      <c r="G230" s="24">
        <v>-1.3310601031551215</v>
      </c>
    </row>
    <row r="231" spans="2:10" s="13" customFormat="1" x14ac:dyDescent="0.2">
      <c r="B231" s="21" t="s">
        <v>201</v>
      </c>
      <c r="C231" s="21">
        <v>0.41899999999999998</v>
      </c>
      <c r="D231" s="21">
        <v>0.76400000000000001</v>
      </c>
      <c r="E231" s="21">
        <v>0.12</v>
      </c>
      <c r="F231" s="23">
        <v>0.39695945945945948</v>
      </c>
      <c r="G231" s="24">
        <v>-1.3329364190639501</v>
      </c>
    </row>
    <row r="232" spans="2:10" s="13" customFormat="1" x14ac:dyDescent="0.2">
      <c r="B232" s="21" t="s">
        <v>165</v>
      </c>
      <c r="C232" s="21">
        <v>0.151</v>
      </c>
      <c r="D232" s="21">
        <v>0.73899999999999999</v>
      </c>
      <c r="E232" s="21">
        <v>0.13</v>
      </c>
      <c r="F232" s="23">
        <v>0.39490131578947374</v>
      </c>
      <c r="G232" s="24">
        <v>-1.3404359201005314</v>
      </c>
    </row>
    <row r="233" spans="2:10" s="13" customFormat="1" x14ac:dyDescent="0.2">
      <c r="B233" s="21" t="s">
        <v>88</v>
      </c>
      <c r="C233" s="21">
        <v>0.222</v>
      </c>
      <c r="D233" s="21">
        <v>0.73899999999999999</v>
      </c>
      <c r="E233" s="21">
        <v>0.13</v>
      </c>
      <c r="F233" s="23">
        <v>0.3819088319088319</v>
      </c>
      <c r="G233" s="24">
        <v>-1.3886998112093618</v>
      </c>
    </row>
    <row r="234" spans="2:10" s="13" customFormat="1" x14ac:dyDescent="0.2">
      <c r="B234" s="21" t="s">
        <v>74</v>
      </c>
      <c r="C234" s="21">
        <v>0.58599999999999997</v>
      </c>
      <c r="D234" s="21">
        <v>0.81699999999999995</v>
      </c>
      <c r="E234" s="21">
        <v>8.7999999999999995E-2</v>
      </c>
      <c r="F234" s="23">
        <v>0.37</v>
      </c>
      <c r="G234" s="24">
        <v>-1.4344028241457749</v>
      </c>
    </row>
    <row r="235" spans="2:10" s="13" customFormat="1" x14ac:dyDescent="0.2">
      <c r="B235" s="21" t="s">
        <v>111</v>
      </c>
      <c r="C235" s="21">
        <v>0.26400000000000001</v>
      </c>
      <c r="D235" s="21">
        <v>0.73899999999999999</v>
      </c>
      <c r="E235" s="21">
        <v>0.13</v>
      </c>
      <c r="F235" s="23">
        <v>0.35212240868706818</v>
      </c>
      <c r="G235" s="24">
        <v>-1.5058510532216882</v>
      </c>
    </row>
    <row r="236" spans="2:10" s="13" customFormat="1" x14ac:dyDescent="0.2">
      <c r="B236" s="21" t="s">
        <v>208</v>
      </c>
      <c r="C236" s="21">
        <v>0.30499999999999999</v>
      </c>
      <c r="D236" s="21">
        <v>0.73899999999999999</v>
      </c>
      <c r="E236" s="21">
        <v>0.13</v>
      </c>
      <c r="F236" s="23">
        <v>0.30927835051546393</v>
      </c>
      <c r="G236" s="24">
        <v>-1.6930222465786091</v>
      </c>
    </row>
    <row r="237" spans="2:10" s="13" customFormat="1" x14ac:dyDescent="0.2">
      <c r="B237" s="21" t="s">
        <v>211</v>
      </c>
      <c r="C237" s="21">
        <v>0.499</v>
      </c>
      <c r="D237" s="21">
        <v>0.77900000000000003</v>
      </c>
      <c r="E237" s="21">
        <v>0.11</v>
      </c>
      <c r="F237" s="23">
        <v>0.3047705095771594</v>
      </c>
      <c r="G237" s="24">
        <v>-1.7142047843958177</v>
      </c>
    </row>
    <row r="238" spans="2:10" x14ac:dyDescent="0.2">
      <c r="B238" s="9" t="s">
        <v>73</v>
      </c>
      <c r="C238" s="9">
        <v>3.4000000000000002E-2</v>
      </c>
      <c r="D238" s="9">
        <v>0.73899999999999999</v>
      </c>
      <c r="E238" s="9">
        <v>0.13</v>
      </c>
      <c r="F238" s="10">
        <v>0.23001508295625941</v>
      </c>
      <c r="G238" s="66">
        <f>LOG(F238,2)</f>
        <v>-2.1201996276623394</v>
      </c>
      <c r="H238" s="4"/>
      <c r="I238" s="4"/>
      <c r="J238" s="4"/>
    </row>
    <row r="239" spans="2:10" x14ac:dyDescent="0.2">
      <c r="B239" s="9" t="s">
        <v>16</v>
      </c>
      <c r="C239" s="9">
        <v>0.38900000000000001</v>
      </c>
      <c r="D239" s="9">
        <v>0.753</v>
      </c>
      <c r="E239" s="9">
        <v>0.12</v>
      </c>
      <c r="F239" s="10">
        <v>0.22600037572797294</v>
      </c>
      <c r="G239" s="66">
        <v>-2.1456029237494096</v>
      </c>
      <c r="H239" s="4"/>
      <c r="I239" s="4"/>
      <c r="J239" s="4"/>
    </row>
    <row r="240" spans="2:10" x14ac:dyDescent="0.2">
      <c r="B240" s="9" t="s">
        <v>252</v>
      </c>
      <c r="C240" s="9">
        <v>0.14699999999999999</v>
      </c>
      <c r="D240" s="9">
        <v>0.73899999999999999</v>
      </c>
      <c r="E240" s="9">
        <v>0.13</v>
      </c>
      <c r="F240" s="10">
        <v>0.22234176080329926</v>
      </c>
      <c r="G240" s="66">
        <v>-2.1691491503664002</v>
      </c>
      <c r="H240" s="4"/>
      <c r="I240" s="4"/>
      <c r="J240" s="4"/>
    </row>
    <row r="241" spans="2:10" x14ac:dyDescent="0.2">
      <c r="B241" s="9" t="s">
        <v>97</v>
      </c>
      <c r="C241" s="9">
        <v>0.48399999999999999</v>
      </c>
      <c r="D241" s="9">
        <v>0.77500000000000002</v>
      </c>
      <c r="E241" s="9">
        <v>0.11</v>
      </c>
      <c r="F241" s="10">
        <v>0.21194605009633913</v>
      </c>
      <c r="G241" s="66">
        <v>-2.2382310148332212</v>
      </c>
      <c r="H241" s="4"/>
      <c r="I241" s="4"/>
      <c r="J241" s="4"/>
    </row>
    <row r="242" spans="2:10" x14ac:dyDescent="0.2">
      <c r="B242" s="9" t="s">
        <v>244</v>
      </c>
      <c r="C242" s="9">
        <v>3.6999999999999998E-2</v>
      </c>
      <c r="D242" s="9">
        <v>0.73899999999999999</v>
      </c>
      <c r="E242" s="9">
        <v>0.13</v>
      </c>
      <c r="F242" s="10">
        <v>0.18478521718262539</v>
      </c>
      <c r="G242" s="66">
        <f>LOG(F242,2)</f>
        <v>-2.4360787491202851</v>
      </c>
      <c r="H242" s="4"/>
      <c r="I242" s="4"/>
      <c r="J242" s="4"/>
    </row>
    <row r="243" spans="2:10" x14ac:dyDescent="0.2">
      <c r="B243" s="9" t="s">
        <v>79</v>
      </c>
      <c r="C243" s="9">
        <v>0.151</v>
      </c>
      <c r="D243" s="9">
        <v>0.73899999999999999</v>
      </c>
      <c r="E243" s="9">
        <v>0.13</v>
      </c>
      <c r="F243" s="10">
        <v>0.17743362831858409</v>
      </c>
      <c r="G243" s="66">
        <v>-2.4946486308476299</v>
      </c>
      <c r="H243" s="4"/>
      <c r="I243" s="4"/>
      <c r="J243" s="4"/>
    </row>
    <row r="244" spans="2:10" x14ac:dyDescent="0.2">
      <c r="B244" s="9" t="s">
        <v>108</v>
      </c>
      <c r="C244" s="9">
        <v>0.27400000000000002</v>
      </c>
      <c r="D244" s="9">
        <v>0.73899999999999999</v>
      </c>
      <c r="E244" s="9">
        <v>0.13</v>
      </c>
      <c r="F244" s="10">
        <v>0.16935156105671531</v>
      </c>
      <c r="G244" s="66">
        <v>-2.5619068094523882</v>
      </c>
      <c r="H244" s="4"/>
      <c r="I244" s="4"/>
      <c r="J244" s="4"/>
    </row>
    <row r="245" spans="2:10" x14ac:dyDescent="0.2">
      <c r="B245" s="9" t="s">
        <v>115</v>
      </c>
      <c r="C245" s="9">
        <v>0.113</v>
      </c>
      <c r="D245" s="9">
        <v>0.73899999999999999</v>
      </c>
      <c r="E245" s="9">
        <v>0.13</v>
      </c>
      <c r="F245" s="10">
        <v>0.14441347859133519</v>
      </c>
      <c r="G245" s="66">
        <v>-2.7917226948409994</v>
      </c>
      <c r="H245" s="4"/>
      <c r="I245" s="4"/>
      <c r="J245" s="4"/>
    </row>
    <row r="246" spans="2:10" x14ac:dyDescent="0.2">
      <c r="B246" s="9" t="s">
        <v>243</v>
      </c>
      <c r="C246" s="9">
        <v>0.25</v>
      </c>
      <c r="D246" s="9">
        <v>0.73899999999999999</v>
      </c>
      <c r="E246" s="9">
        <v>0.13</v>
      </c>
      <c r="F246" s="10">
        <v>0.12951975819993283</v>
      </c>
      <c r="G246" s="66">
        <v>-2.9487558974949888</v>
      </c>
      <c r="H246" s="4"/>
      <c r="I246" s="4"/>
      <c r="J246" s="4"/>
    </row>
    <row r="247" spans="2:10" x14ac:dyDescent="0.2">
      <c r="B247" s="9" t="s">
        <v>131</v>
      </c>
      <c r="C247" s="9">
        <v>0.13800000000000001</v>
      </c>
      <c r="D247" s="9">
        <v>0.73899999999999999</v>
      </c>
      <c r="E247" s="9">
        <v>0.13</v>
      </c>
      <c r="F247" s="10">
        <v>6.7200284596229093E-2</v>
      </c>
      <c r="G247" s="66">
        <v>-3.8953888468793361</v>
      </c>
      <c r="H247" s="4"/>
      <c r="I247" s="4"/>
      <c r="J247" s="4"/>
    </row>
    <row r="248" spans="2:10" x14ac:dyDescent="0.2">
      <c r="B248" s="9" t="s">
        <v>87</v>
      </c>
      <c r="C248" s="9">
        <v>2E-3</v>
      </c>
      <c r="D248" s="9">
        <v>0.58899999999999997</v>
      </c>
      <c r="E248" s="9">
        <v>0.23</v>
      </c>
      <c r="F248" s="10">
        <v>4.0849624060150372E-2</v>
      </c>
      <c r="G248" s="66">
        <f>LOG(F248,2)</f>
        <v>-4.6135333884919527</v>
      </c>
      <c r="H248" s="4"/>
      <c r="I248" s="4"/>
      <c r="J248" s="4"/>
    </row>
    <row r="249" spans="2:10" x14ac:dyDescent="0.2">
      <c r="B249" s="9" t="s">
        <v>28</v>
      </c>
      <c r="C249" s="9">
        <v>0.38100000000000001</v>
      </c>
      <c r="D249" s="9">
        <v>0.745</v>
      </c>
      <c r="E249" s="9">
        <v>0.13</v>
      </c>
      <c r="F249" s="10">
        <v>1.6129032258064516E-2</v>
      </c>
      <c r="G249" s="66">
        <v>-5.9541963103868758</v>
      </c>
      <c r="H249" s="4"/>
      <c r="I249" s="4"/>
      <c r="J249" s="4"/>
    </row>
    <row r="250" spans="2:10" x14ac:dyDescent="0.2">
      <c r="B250" s="6"/>
      <c r="C250" s="6"/>
      <c r="D250" s="6"/>
      <c r="E250" s="6"/>
      <c r="F250" s="7"/>
      <c r="G250" s="25"/>
      <c r="H250" s="4"/>
      <c r="I250" s="4"/>
      <c r="J250" s="4"/>
    </row>
    <row r="251" spans="2:10" x14ac:dyDescent="0.2">
      <c r="B251" s="6"/>
      <c r="C251" s="6"/>
      <c r="D251" s="6"/>
      <c r="E251" s="6"/>
      <c r="F251" s="7"/>
      <c r="G251" s="25"/>
      <c r="H251" s="4"/>
      <c r="I251" s="4"/>
      <c r="J251" s="4"/>
    </row>
    <row r="252" spans="2:10" x14ac:dyDescent="0.2">
      <c r="B252" s="6"/>
      <c r="C252" s="6"/>
      <c r="D252" s="6"/>
      <c r="E252" s="6"/>
      <c r="F252" s="7"/>
      <c r="G252" s="25"/>
      <c r="H252" s="4"/>
      <c r="I252" s="4"/>
      <c r="J252" s="4"/>
    </row>
    <row r="253" spans="2:10" x14ac:dyDescent="0.2">
      <c r="B253" s="6"/>
      <c r="C253" s="6"/>
      <c r="D253" s="6"/>
      <c r="E253" s="6"/>
      <c r="F253" s="7"/>
      <c r="G253" s="25"/>
      <c r="H253" s="4"/>
      <c r="I253" s="4"/>
      <c r="J253" s="4"/>
    </row>
    <row r="254" spans="2:10" x14ac:dyDescent="0.2">
      <c r="B254" s="6"/>
      <c r="C254" s="6"/>
      <c r="D254" s="6"/>
      <c r="E254" s="6"/>
      <c r="F254" s="7"/>
      <c r="G254" s="25"/>
      <c r="H254" s="4"/>
      <c r="I254" s="4"/>
      <c r="J254" s="4"/>
    </row>
    <row r="255" spans="2:10" x14ac:dyDescent="0.2">
      <c r="B255" s="6"/>
      <c r="C255" s="6"/>
      <c r="D255" s="6"/>
      <c r="E255" s="6"/>
      <c r="F255" s="7"/>
      <c r="G255" s="25"/>
      <c r="H255" s="4"/>
      <c r="I255" s="4"/>
      <c r="J255" s="4"/>
    </row>
    <row r="256" spans="2:10" x14ac:dyDescent="0.2">
      <c r="B256" s="6"/>
      <c r="C256" s="6"/>
      <c r="D256" s="6"/>
      <c r="E256" s="6"/>
      <c r="F256" s="7"/>
      <c r="G256" s="25"/>
      <c r="H256" s="4"/>
      <c r="I256" s="4"/>
      <c r="J256" s="4"/>
    </row>
    <row r="257" spans="2:10" x14ac:dyDescent="0.2">
      <c r="B257" s="6"/>
      <c r="C257" s="6"/>
      <c r="D257" s="6"/>
      <c r="E257" s="6"/>
      <c r="F257" s="7"/>
      <c r="G257" s="25"/>
      <c r="H257" s="4"/>
      <c r="I257" s="4"/>
      <c r="J257" s="4"/>
    </row>
    <row r="258" spans="2:10" x14ac:dyDescent="0.2">
      <c r="B258" s="6"/>
      <c r="C258" s="6"/>
      <c r="D258" s="6"/>
      <c r="E258" s="6"/>
      <c r="F258" s="7"/>
      <c r="G258" s="25"/>
      <c r="H258" s="4"/>
      <c r="I258" s="4"/>
      <c r="J258" s="4"/>
    </row>
    <row r="259" spans="2:10" x14ac:dyDescent="0.2">
      <c r="B259" s="6"/>
      <c r="C259" s="6"/>
      <c r="D259" s="6"/>
      <c r="E259" s="6"/>
      <c r="F259" s="7"/>
      <c r="G259" s="25"/>
      <c r="H259" s="4"/>
      <c r="I259" s="4"/>
      <c r="J259" s="4"/>
    </row>
    <row r="260" spans="2:10" x14ac:dyDescent="0.2">
      <c r="B260" s="6"/>
      <c r="C260" s="6"/>
      <c r="D260" s="6"/>
      <c r="E260" s="6"/>
      <c r="F260" s="7"/>
      <c r="G260" s="25"/>
      <c r="H260" s="4"/>
      <c r="I260" s="4"/>
      <c r="J260" s="4"/>
    </row>
    <row r="261" spans="2:10" x14ac:dyDescent="0.2">
      <c r="B261" s="6"/>
      <c r="C261" s="6"/>
      <c r="D261" s="6"/>
      <c r="E261" s="6"/>
      <c r="F261" s="7"/>
      <c r="G261" s="25"/>
      <c r="H261" s="4"/>
      <c r="I261" s="4"/>
      <c r="J261" s="4"/>
    </row>
    <row r="262" spans="2:10" x14ac:dyDescent="0.2">
      <c r="B262" s="6"/>
      <c r="C262" s="6"/>
      <c r="D262" s="6"/>
      <c r="E262" s="6"/>
      <c r="F262" s="7"/>
      <c r="G262" s="25"/>
      <c r="H262" s="4"/>
      <c r="I262" s="4"/>
      <c r="J262" s="4"/>
    </row>
    <row r="263" spans="2:10" x14ac:dyDescent="0.2">
      <c r="B263" s="6"/>
      <c r="C263" s="6"/>
      <c r="D263" s="6"/>
      <c r="E263" s="6"/>
      <c r="F263" s="7"/>
      <c r="G263" s="25"/>
      <c r="H263" s="4"/>
      <c r="I263" s="4"/>
      <c r="J263" s="4"/>
    </row>
    <row r="264" spans="2:10" x14ac:dyDescent="0.2">
      <c r="B264" s="6"/>
      <c r="C264" s="6"/>
      <c r="D264" s="6"/>
      <c r="E264" s="6"/>
      <c r="F264" s="7"/>
      <c r="G264" s="25"/>
      <c r="H264" s="4"/>
      <c r="I264" s="4"/>
      <c r="J264" s="4"/>
    </row>
    <row r="265" spans="2:10" x14ac:dyDescent="0.2">
      <c r="B265" s="6"/>
      <c r="C265" s="6"/>
      <c r="D265" s="6"/>
      <c r="E265" s="6"/>
      <c r="F265" s="7"/>
      <c r="G265" s="25"/>
      <c r="H265" s="4"/>
      <c r="I265" s="4"/>
      <c r="J265" s="4"/>
    </row>
    <row r="266" spans="2:10" x14ac:dyDescent="0.2">
      <c r="B266" s="6"/>
      <c r="C266" s="6"/>
      <c r="D266" s="6"/>
      <c r="E266" s="6"/>
      <c r="F266" s="7"/>
      <c r="G266" s="25"/>
      <c r="H266" s="4"/>
      <c r="I266" s="4"/>
      <c r="J266" s="4"/>
    </row>
    <row r="267" spans="2:10" x14ac:dyDescent="0.2">
      <c r="B267" s="6"/>
      <c r="C267" s="6"/>
      <c r="D267" s="6"/>
      <c r="E267" s="6"/>
      <c r="F267" s="7"/>
      <c r="G267" s="25"/>
      <c r="H267" s="4"/>
      <c r="I267" s="4"/>
      <c r="J267" s="4"/>
    </row>
    <row r="268" spans="2:10" x14ac:dyDescent="0.2">
      <c r="B268" s="6"/>
      <c r="C268" s="6"/>
      <c r="D268" s="6"/>
      <c r="E268" s="6"/>
      <c r="F268" s="7"/>
      <c r="G268" s="25"/>
      <c r="H268" s="4"/>
      <c r="I268" s="4"/>
      <c r="J268" s="4"/>
    </row>
    <row r="269" spans="2:10" x14ac:dyDescent="0.2">
      <c r="B269" s="6"/>
      <c r="C269" s="6"/>
      <c r="D269" s="6"/>
      <c r="E269" s="6"/>
      <c r="F269" s="7"/>
      <c r="G269" s="25"/>
      <c r="H269" s="4"/>
      <c r="I269" s="4"/>
      <c r="J269" s="4"/>
    </row>
    <row r="270" spans="2:10" x14ac:dyDescent="0.2">
      <c r="B270" s="6"/>
      <c r="C270" s="6"/>
      <c r="D270" s="6"/>
      <c r="E270" s="6"/>
      <c r="F270" s="7"/>
      <c r="G270" s="25"/>
      <c r="H270" s="4"/>
      <c r="I270" s="4"/>
      <c r="J270" s="4"/>
    </row>
    <row r="271" spans="2:10" x14ac:dyDescent="0.2">
      <c r="B271" s="6"/>
      <c r="C271" s="6"/>
      <c r="D271" s="6"/>
      <c r="E271" s="6"/>
      <c r="F271" s="7"/>
      <c r="G271" s="25"/>
      <c r="H271" s="4"/>
      <c r="I271" s="4"/>
      <c r="J271" s="4"/>
    </row>
    <row r="272" spans="2:10" x14ac:dyDescent="0.2">
      <c r="B272" s="6"/>
      <c r="C272" s="6"/>
      <c r="D272" s="6"/>
      <c r="E272" s="6"/>
      <c r="F272" s="7"/>
      <c r="G272" s="25"/>
      <c r="H272" s="4"/>
      <c r="I272" s="4"/>
      <c r="J272" s="4"/>
    </row>
    <row r="273" spans="2:10" x14ac:dyDescent="0.2">
      <c r="B273" s="6"/>
      <c r="C273" s="6"/>
      <c r="D273" s="6"/>
      <c r="E273" s="6"/>
      <c r="F273" s="7"/>
      <c r="G273" s="25"/>
      <c r="H273" s="4"/>
      <c r="I273" s="4"/>
      <c r="J273" s="4"/>
    </row>
    <row r="274" spans="2:10" x14ac:dyDescent="0.2">
      <c r="B274" s="6"/>
      <c r="C274" s="6"/>
      <c r="D274" s="6"/>
      <c r="E274" s="6"/>
      <c r="F274" s="7"/>
      <c r="G274" s="25"/>
      <c r="H274" s="4"/>
      <c r="I274" s="4"/>
      <c r="J274" s="4"/>
    </row>
    <row r="275" spans="2:10" x14ac:dyDescent="0.2">
      <c r="B275" s="6"/>
      <c r="C275" s="6"/>
      <c r="D275" s="6"/>
      <c r="E275" s="6"/>
      <c r="F275" s="7"/>
      <c r="G275" s="25"/>
      <c r="H275" s="4"/>
      <c r="I275" s="4"/>
      <c r="J275" s="4"/>
    </row>
    <row r="276" spans="2:10" x14ac:dyDescent="0.2">
      <c r="B276" s="6"/>
      <c r="C276" s="6"/>
      <c r="D276" s="6"/>
      <c r="E276" s="6"/>
      <c r="F276" s="7"/>
      <c r="G276" s="25"/>
      <c r="H276" s="4"/>
      <c r="I276" s="4"/>
      <c r="J276" s="4"/>
    </row>
    <row r="277" spans="2:10" x14ac:dyDescent="0.2">
      <c r="B277" s="6"/>
      <c r="C277" s="6"/>
      <c r="D277" s="6"/>
      <c r="E277" s="6"/>
      <c r="F277" s="7"/>
      <c r="G277" s="25"/>
      <c r="H277" s="4"/>
      <c r="I277" s="4"/>
      <c r="J277" s="4"/>
    </row>
    <row r="278" spans="2:10" x14ac:dyDescent="0.2">
      <c r="B278" s="6"/>
      <c r="C278" s="6"/>
      <c r="D278" s="6"/>
      <c r="E278" s="6"/>
      <c r="F278" s="7"/>
      <c r="G278" s="25"/>
      <c r="H278" s="4"/>
      <c r="I278" s="4"/>
      <c r="J278" s="4"/>
    </row>
    <row r="279" spans="2:10" x14ac:dyDescent="0.2">
      <c r="B279" s="6"/>
      <c r="C279" s="6"/>
      <c r="D279" s="6"/>
      <c r="E279" s="6"/>
      <c r="F279" s="7"/>
      <c r="G279" s="25"/>
      <c r="H279" s="4"/>
      <c r="I279" s="4"/>
      <c r="J279" s="4"/>
    </row>
    <row r="280" spans="2:10" x14ac:dyDescent="0.2">
      <c r="B280" s="6"/>
      <c r="C280" s="6"/>
      <c r="D280" s="6"/>
      <c r="E280" s="6"/>
      <c r="F280" s="7"/>
      <c r="G280" s="25"/>
      <c r="H280" s="4"/>
      <c r="I280" s="4"/>
      <c r="J280" s="4"/>
    </row>
    <row r="281" spans="2:10" x14ac:dyDescent="0.2">
      <c r="B281" s="6"/>
      <c r="C281" s="6"/>
      <c r="D281" s="6"/>
      <c r="E281" s="6"/>
      <c r="F281" s="7"/>
      <c r="G281" s="25"/>
      <c r="H281" s="4"/>
      <c r="I281" s="4"/>
      <c r="J281" s="4"/>
    </row>
    <row r="282" spans="2:10" x14ac:dyDescent="0.2">
      <c r="B282" s="6"/>
      <c r="C282" s="6"/>
      <c r="D282" s="6"/>
      <c r="E282" s="6"/>
      <c r="F282" s="7"/>
      <c r="G282" s="25"/>
      <c r="H282" s="4"/>
      <c r="I282" s="4"/>
      <c r="J282" s="4"/>
    </row>
    <row r="283" spans="2:10" x14ac:dyDescent="0.2">
      <c r="B283" s="6"/>
      <c r="C283" s="6"/>
      <c r="D283" s="6"/>
      <c r="E283" s="6"/>
      <c r="F283" s="7"/>
      <c r="G283" s="25"/>
      <c r="H283" s="4"/>
      <c r="I283" s="4"/>
      <c r="J283" s="4"/>
    </row>
    <row r="284" spans="2:10" x14ac:dyDescent="0.2">
      <c r="B284" s="6"/>
      <c r="C284" s="6"/>
      <c r="D284" s="6"/>
      <c r="E284" s="6"/>
      <c r="F284" s="7"/>
      <c r="G284" s="25"/>
      <c r="H284" s="4"/>
      <c r="I284" s="4"/>
      <c r="J284" s="4"/>
    </row>
    <row r="285" spans="2:10" x14ac:dyDescent="0.2">
      <c r="B285" s="6"/>
      <c r="C285" s="6"/>
      <c r="D285" s="6"/>
      <c r="E285" s="6"/>
      <c r="F285" s="7"/>
      <c r="G285" s="25"/>
      <c r="H285" s="4"/>
      <c r="I285" s="4"/>
      <c r="J285" s="4"/>
    </row>
    <row r="286" spans="2:10" x14ac:dyDescent="0.2">
      <c r="B286" s="6"/>
      <c r="C286" s="6"/>
      <c r="D286" s="6"/>
      <c r="E286" s="6"/>
      <c r="F286" s="7"/>
      <c r="G286" s="25"/>
      <c r="H286" s="4"/>
      <c r="I286" s="4"/>
      <c r="J286" s="4"/>
    </row>
    <row r="287" spans="2:10" x14ac:dyDescent="0.2">
      <c r="B287" s="6"/>
      <c r="C287" s="6"/>
      <c r="D287" s="6"/>
      <c r="E287" s="6"/>
      <c r="F287" s="7"/>
      <c r="G287" s="25"/>
      <c r="H287" s="4"/>
      <c r="I287" s="4"/>
      <c r="J287" s="4"/>
    </row>
    <row r="288" spans="2:10" x14ac:dyDescent="0.2">
      <c r="B288" s="6"/>
      <c r="C288" s="6"/>
      <c r="D288" s="6"/>
      <c r="E288" s="6"/>
      <c r="F288" s="7"/>
      <c r="G288" s="25"/>
      <c r="H288" s="4"/>
      <c r="I288" s="4"/>
      <c r="J288" s="4"/>
    </row>
    <row r="289" spans="2:10" x14ac:dyDescent="0.2">
      <c r="B289" s="6"/>
      <c r="C289" s="6"/>
      <c r="D289" s="6"/>
      <c r="E289" s="6"/>
      <c r="F289" s="7"/>
      <c r="G289" s="25"/>
      <c r="H289" s="4"/>
      <c r="I289" s="4"/>
      <c r="J289" s="4"/>
    </row>
    <row r="290" spans="2:10" x14ac:dyDescent="0.2">
      <c r="B290" s="6"/>
      <c r="C290" s="6"/>
      <c r="D290" s="6"/>
      <c r="E290" s="6"/>
      <c r="F290" s="7"/>
      <c r="G290" s="25"/>
      <c r="H290" s="4"/>
      <c r="I290" s="4"/>
      <c r="J290" s="4"/>
    </row>
    <row r="291" spans="2:10" x14ac:dyDescent="0.2">
      <c r="B291" s="6"/>
      <c r="C291" s="6"/>
      <c r="D291" s="6"/>
      <c r="E291" s="6"/>
      <c r="F291" s="7"/>
      <c r="G291" s="25"/>
      <c r="H291" s="4"/>
      <c r="I291" s="4"/>
      <c r="J291" s="4"/>
    </row>
    <row r="292" spans="2:10" x14ac:dyDescent="0.2">
      <c r="B292" s="6"/>
      <c r="C292" s="6"/>
      <c r="D292" s="6"/>
      <c r="E292" s="6"/>
      <c r="F292" s="7"/>
      <c r="G292" s="25"/>
      <c r="H292" s="4"/>
      <c r="I292" s="4"/>
      <c r="J292" s="4"/>
    </row>
    <row r="293" spans="2:10" x14ac:dyDescent="0.2">
      <c r="B293" s="6"/>
      <c r="C293" s="6"/>
      <c r="D293" s="6"/>
      <c r="E293" s="6"/>
      <c r="F293" s="7"/>
      <c r="G293" s="25"/>
      <c r="H293" s="4"/>
      <c r="I293" s="4"/>
      <c r="J293" s="4"/>
    </row>
    <row r="294" spans="2:10" x14ac:dyDescent="0.2">
      <c r="B294" s="6"/>
      <c r="C294" s="6"/>
      <c r="D294" s="6"/>
      <c r="E294" s="6"/>
      <c r="F294" s="7"/>
      <c r="G294" s="25"/>
      <c r="H294" s="4"/>
      <c r="I294" s="4"/>
      <c r="J294" s="4"/>
    </row>
    <row r="295" spans="2:10" x14ac:dyDescent="0.2">
      <c r="B295" s="6"/>
      <c r="C295" s="6"/>
      <c r="D295" s="6"/>
      <c r="E295" s="6"/>
      <c r="F295" s="7"/>
      <c r="G295" s="25"/>
      <c r="H295" s="4"/>
      <c r="I295" s="4"/>
      <c r="J295" s="4"/>
    </row>
    <row r="296" spans="2:10" x14ac:dyDescent="0.2">
      <c r="B296" s="6"/>
      <c r="C296" s="6"/>
      <c r="D296" s="6"/>
      <c r="E296" s="6"/>
      <c r="F296" s="7"/>
      <c r="G296" s="25"/>
      <c r="H296" s="4"/>
      <c r="I296" s="4"/>
      <c r="J296" s="4"/>
    </row>
    <row r="297" spans="2:10" x14ac:dyDescent="0.2">
      <c r="B297" s="6"/>
      <c r="C297" s="6"/>
      <c r="D297" s="6"/>
      <c r="E297" s="6"/>
      <c r="F297" s="7"/>
      <c r="G297" s="25"/>
      <c r="H297" s="4"/>
      <c r="I297" s="4"/>
      <c r="J297" s="4"/>
    </row>
    <row r="298" spans="2:10" x14ac:dyDescent="0.2">
      <c r="B298" s="6"/>
      <c r="C298" s="6"/>
      <c r="D298" s="6"/>
      <c r="E298" s="6"/>
      <c r="F298" s="7"/>
      <c r="G298" s="25"/>
      <c r="H298" s="4"/>
      <c r="I298" s="4"/>
      <c r="J298" s="4"/>
    </row>
    <row r="299" spans="2:10" x14ac:dyDescent="0.2">
      <c r="B299" s="6"/>
      <c r="C299" s="6"/>
      <c r="D299" s="6"/>
      <c r="E299" s="6"/>
      <c r="F299" s="7"/>
      <c r="G299" s="25"/>
      <c r="H299" s="4"/>
      <c r="I299" s="4"/>
      <c r="J299" s="4"/>
    </row>
    <row r="300" spans="2:10" x14ac:dyDescent="0.2">
      <c r="B300" s="6"/>
      <c r="C300" s="6"/>
      <c r="D300" s="6"/>
      <c r="E300" s="6"/>
      <c r="F300" s="7"/>
      <c r="G300" s="25"/>
      <c r="H300" s="4"/>
      <c r="I300" s="4"/>
      <c r="J300" s="4"/>
    </row>
    <row r="301" spans="2:10" x14ac:dyDescent="0.2">
      <c r="B301" s="6"/>
      <c r="C301" s="6"/>
      <c r="D301" s="6"/>
      <c r="E301" s="6"/>
      <c r="F301" s="7"/>
      <c r="G301" s="25"/>
      <c r="H301" s="4"/>
      <c r="I301" s="4"/>
      <c r="J301" s="4"/>
    </row>
    <row r="302" spans="2:10" x14ac:dyDescent="0.2">
      <c r="B302" s="6"/>
      <c r="C302" s="6"/>
      <c r="D302" s="6"/>
      <c r="E302" s="6"/>
      <c r="F302" s="7"/>
      <c r="G302" s="25"/>
      <c r="H302" s="4"/>
      <c r="I302" s="4"/>
      <c r="J302" s="4"/>
    </row>
    <row r="303" spans="2:10" x14ac:dyDescent="0.2">
      <c r="B303" s="6"/>
      <c r="C303" s="6"/>
      <c r="D303" s="6"/>
      <c r="E303" s="6"/>
      <c r="F303" s="7"/>
      <c r="G303" s="25"/>
      <c r="H303" s="4"/>
      <c r="I303" s="4"/>
      <c r="J303" s="4"/>
    </row>
    <row r="304" spans="2:10" x14ac:dyDescent="0.2">
      <c r="B304" s="6"/>
      <c r="C304" s="6"/>
      <c r="D304" s="6"/>
      <c r="E304" s="6"/>
      <c r="F304" s="7"/>
      <c r="G304" s="25"/>
      <c r="H304" s="4"/>
      <c r="I304" s="4"/>
      <c r="J304" s="4"/>
    </row>
    <row r="305" spans="2:10" x14ac:dyDescent="0.2">
      <c r="B305" s="6"/>
      <c r="C305" s="6"/>
      <c r="D305" s="6"/>
      <c r="E305" s="6"/>
      <c r="F305" s="7"/>
      <c r="G305" s="25"/>
      <c r="H305" s="4"/>
      <c r="I305" s="4"/>
      <c r="J305" s="4"/>
    </row>
    <row r="306" spans="2:10" x14ac:dyDescent="0.2">
      <c r="B306" s="6"/>
      <c r="C306" s="6"/>
      <c r="D306" s="6"/>
      <c r="E306" s="6"/>
      <c r="F306" s="7"/>
      <c r="G306" s="25"/>
      <c r="H306" s="4"/>
      <c r="I306" s="4"/>
      <c r="J306" s="4"/>
    </row>
    <row r="307" spans="2:10" x14ac:dyDescent="0.2">
      <c r="B307" s="6"/>
      <c r="C307" s="6"/>
      <c r="D307" s="6"/>
      <c r="E307" s="6"/>
      <c r="F307" s="7"/>
      <c r="G307" s="25"/>
      <c r="H307" s="4"/>
      <c r="I307" s="4"/>
      <c r="J307" s="4"/>
    </row>
    <row r="308" spans="2:10" x14ac:dyDescent="0.2">
      <c r="B308" s="6"/>
      <c r="C308" s="6"/>
      <c r="D308" s="6"/>
      <c r="E308" s="6"/>
      <c r="F308" s="7"/>
      <c r="G308" s="25"/>
      <c r="H308" s="4"/>
      <c r="I308" s="4"/>
      <c r="J308" s="4"/>
    </row>
    <row r="309" spans="2:10" x14ac:dyDescent="0.2">
      <c r="B309" s="6"/>
      <c r="C309" s="6"/>
      <c r="D309" s="6"/>
      <c r="E309" s="6"/>
      <c r="F309" s="7"/>
      <c r="G309" s="25"/>
      <c r="H309" s="4"/>
      <c r="I309" s="4"/>
      <c r="J309" s="4"/>
    </row>
    <row r="310" spans="2:10" x14ac:dyDescent="0.2">
      <c r="B310" s="6"/>
      <c r="C310" s="6"/>
      <c r="D310" s="6"/>
      <c r="E310" s="6"/>
      <c r="F310" s="7"/>
      <c r="G310" s="25"/>
      <c r="H310" s="4"/>
      <c r="I310" s="4"/>
      <c r="J310" s="4"/>
    </row>
    <row r="311" spans="2:10" x14ac:dyDescent="0.2">
      <c r="B311" s="6"/>
      <c r="C311" s="6"/>
      <c r="D311" s="6"/>
      <c r="E311" s="6"/>
      <c r="F311" s="7"/>
      <c r="G311" s="25"/>
      <c r="H311" s="4"/>
      <c r="I311" s="4"/>
      <c r="J311" s="4"/>
    </row>
    <row r="312" spans="2:10" x14ac:dyDescent="0.2">
      <c r="B312" s="6"/>
      <c r="C312" s="6"/>
      <c r="D312" s="6"/>
      <c r="E312" s="6"/>
      <c r="F312" s="7"/>
      <c r="G312" s="25"/>
      <c r="H312" s="4"/>
      <c r="I312" s="4"/>
      <c r="J312" s="4"/>
    </row>
    <row r="313" spans="2:10" x14ac:dyDescent="0.2">
      <c r="B313" s="6"/>
      <c r="C313" s="6"/>
      <c r="D313" s="6"/>
      <c r="E313" s="6"/>
      <c r="F313" s="7"/>
      <c r="G313" s="25"/>
      <c r="H313" s="4"/>
      <c r="I313" s="4"/>
      <c r="J313" s="4"/>
    </row>
    <row r="314" spans="2:10" x14ac:dyDescent="0.2">
      <c r="B314" s="6"/>
      <c r="C314" s="6"/>
      <c r="D314" s="6"/>
      <c r="E314" s="6"/>
      <c r="F314" s="7"/>
      <c r="G314" s="25"/>
      <c r="H314" s="4"/>
      <c r="I314" s="4"/>
      <c r="J314" s="4"/>
    </row>
    <row r="315" spans="2:10" x14ac:dyDescent="0.2">
      <c r="B315" s="6"/>
      <c r="C315" s="6"/>
      <c r="D315" s="6"/>
      <c r="E315" s="6"/>
      <c r="F315" s="7"/>
      <c r="G315" s="25"/>
      <c r="H315" s="4"/>
      <c r="I315" s="4"/>
      <c r="J315" s="4"/>
    </row>
    <row r="316" spans="2:10" x14ac:dyDescent="0.2">
      <c r="B316" s="6"/>
      <c r="C316" s="6"/>
      <c r="D316" s="6"/>
      <c r="E316" s="6"/>
      <c r="F316" s="7"/>
      <c r="G316" s="25"/>
      <c r="H316" s="4"/>
      <c r="I316" s="4"/>
      <c r="J316" s="4"/>
    </row>
    <row r="317" spans="2:10" x14ac:dyDescent="0.2">
      <c r="B317" s="6"/>
      <c r="C317" s="6"/>
      <c r="D317" s="6"/>
      <c r="E317" s="6"/>
      <c r="F317" s="7"/>
      <c r="G317" s="25"/>
      <c r="H317" s="4"/>
      <c r="I317" s="4"/>
      <c r="J317" s="4"/>
    </row>
    <row r="318" spans="2:10" x14ac:dyDescent="0.2">
      <c r="B318" s="6"/>
      <c r="C318" s="6"/>
      <c r="D318" s="6"/>
      <c r="E318" s="6"/>
      <c r="G318" s="24"/>
      <c r="H318" s="4"/>
      <c r="I318" s="4"/>
      <c r="J318" s="4"/>
    </row>
    <row r="319" spans="2:10" x14ac:dyDescent="0.2">
      <c r="B319" s="6"/>
      <c r="C319" s="6"/>
      <c r="D319" s="6"/>
      <c r="E319" s="6"/>
      <c r="G319" s="24"/>
      <c r="H319" s="4"/>
      <c r="I319" s="4"/>
      <c r="J319" s="4"/>
    </row>
    <row r="320" spans="2:10" x14ac:dyDescent="0.2">
      <c r="G320" s="24"/>
      <c r="H320" s="4"/>
      <c r="I320" s="4"/>
      <c r="J320" s="4"/>
    </row>
    <row r="321" spans="7:7" x14ac:dyDescent="0.2">
      <c r="G321" s="24"/>
    </row>
    <row r="322" spans="7:7" x14ac:dyDescent="0.2">
      <c r="G322" s="24"/>
    </row>
    <row r="323" spans="7:7" x14ac:dyDescent="0.2">
      <c r="G323" s="24"/>
    </row>
    <row r="324" spans="7:7" x14ac:dyDescent="0.2">
      <c r="G324" s="24"/>
    </row>
    <row r="325" spans="7:7" x14ac:dyDescent="0.2">
      <c r="G325" s="24"/>
    </row>
    <row r="326" spans="7:7" x14ac:dyDescent="0.2">
      <c r="G326" s="24"/>
    </row>
    <row r="327" spans="7:7" x14ac:dyDescent="0.2">
      <c r="G327" s="24"/>
    </row>
    <row r="328" spans="7:7" x14ac:dyDescent="0.2">
      <c r="G328" s="24"/>
    </row>
    <row r="329" spans="7:7" x14ac:dyDescent="0.2">
      <c r="G329" s="24"/>
    </row>
    <row r="330" spans="7:7" x14ac:dyDescent="0.2">
      <c r="G330" s="24"/>
    </row>
    <row r="331" spans="7:7" x14ac:dyDescent="0.2">
      <c r="G331" s="24"/>
    </row>
    <row r="332" spans="7:7" x14ac:dyDescent="0.2">
      <c r="G332" s="24"/>
    </row>
    <row r="333" spans="7:7" x14ac:dyDescent="0.2">
      <c r="G333" s="24"/>
    </row>
    <row r="334" spans="7:7" x14ac:dyDescent="0.2">
      <c r="G334" s="24"/>
    </row>
    <row r="335" spans="7:7" x14ac:dyDescent="0.2">
      <c r="G335" s="24"/>
    </row>
    <row r="336" spans="7:7" x14ac:dyDescent="0.2">
      <c r="G336" s="24"/>
    </row>
    <row r="337" spans="7:7" x14ac:dyDescent="0.2">
      <c r="G337" s="24"/>
    </row>
    <row r="338" spans="7:7" x14ac:dyDescent="0.2">
      <c r="G338" s="24"/>
    </row>
    <row r="339" spans="7:7" x14ac:dyDescent="0.2">
      <c r="G339" s="24"/>
    </row>
    <row r="340" spans="7:7" x14ac:dyDescent="0.2">
      <c r="G340" s="24"/>
    </row>
    <row r="341" spans="7:7" x14ac:dyDescent="0.2">
      <c r="G341" s="24"/>
    </row>
    <row r="342" spans="7:7" x14ac:dyDescent="0.2">
      <c r="G342" s="24"/>
    </row>
    <row r="343" spans="7:7" x14ac:dyDescent="0.2">
      <c r="G343" s="24"/>
    </row>
    <row r="344" spans="7:7" x14ac:dyDescent="0.2">
      <c r="G344" s="24"/>
    </row>
    <row r="345" spans="7:7" x14ac:dyDescent="0.2">
      <c r="G345" s="24"/>
    </row>
    <row r="346" spans="7:7" x14ac:dyDescent="0.2">
      <c r="G346" s="24"/>
    </row>
    <row r="347" spans="7:7" x14ac:dyDescent="0.2">
      <c r="G347" s="24"/>
    </row>
    <row r="348" spans="7:7" x14ac:dyDescent="0.2">
      <c r="G348" s="24"/>
    </row>
    <row r="349" spans="7:7" x14ac:dyDescent="0.2">
      <c r="G349" s="24"/>
    </row>
    <row r="350" spans="7:7" x14ac:dyDescent="0.2">
      <c r="G350" s="24"/>
    </row>
    <row r="351" spans="7:7" x14ac:dyDescent="0.2">
      <c r="G351" s="24"/>
    </row>
    <row r="352" spans="7:7" x14ac:dyDescent="0.2">
      <c r="G352" s="24"/>
    </row>
    <row r="353" spans="7:7" x14ac:dyDescent="0.2">
      <c r="G353" s="24"/>
    </row>
    <row r="354" spans="7:7" x14ac:dyDescent="0.2">
      <c r="G354" s="24"/>
    </row>
    <row r="355" spans="7:7" x14ac:dyDescent="0.2">
      <c r="G355" s="24"/>
    </row>
    <row r="356" spans="7:7" x14ac:dyDescent="0.2">
      <c r="G356" s="24"/>
    </row>
    <row r="357" spans="7:7" x14ac:dyDescent="0.2">
      <c r="G357" s="24"/>
    </row>
    <row r="358" spans="7:7" x14ac:dyDescent="0.2">
      <c r="G358" s="24"/>
    </row>
    <row r="359" spans="7:7" x14ac:dyDescent="0.2">
      <c r="G359" s="24"/>
    </row>
    <row r="360" spans="7:7" x14ac:dyDescent="0.2">
      <c r="G360" s="24"/>
    </row>
    <row r="361" spans="7:7" x14ac:dyDescent="0.2">
      <c r="G361" s="24"/>
    </row>
    <row r="362" spans="7:7" x14ac:dyDescent="0.2">
      <c r="G362" s="24"/>
    </row>
    <row r="363" spans="7:7" x14ac:dyDescent="0.2">
      <c r="G363" s="24"/>
    </row>
    <row r="364" spans="7:7" x14ac:dyDescent="0.2">
      <c r="G364" s="24"/>
    </row>
    <row r="365" spans="7:7" x14ac:dyDescent="0.2">
      <c r="G365" s="24"/>
    </row>
    <row r="366" spans="7:7" x14ac:dyDescent="0.2">
      <c r="G366" s="24"/>
    </row>
    <row r="367" spans="7:7" x14ac:dyDescent="0.2">
      <c r="G367" s="24"/>
    </row>
    <row r="368" spans="7:7" x14ac:dyDescent="0.2">
      <c r="G368" s="24"/>
    </row>
    <row r="369" spans="7:7" x14ac:dyDescent="0.2">
      <c r="G369" s="24"/>
    </row>
    <row r="370" spans="7:7" x14ac:dyDescent="0.2">
      <c r="G370" s="24"/>
    </row>
    <row r="371" spans="7:7" x14ac:dyDescent="0.2">
      <c r="G371" s="24"/>
    </row>
    <row r="372" spans="7:7" x14ac:dyDescent="0.2">
      <c r="G372" s="24"/>
    </row>
    <row r="373" spans="7:7" x14ac:dyDescent="0.2">
      <c r="G373" s="24"/>
    </row>
    <row r="374" spans="7:7" x14ac:dyDescent="0.2">
      <c r="G374" s="24"/>
    </row>
    <row r="375" spans="7:7" x14ac:dyDescent="0.2">
      <c r="G375" s="24"/>
    </row>
    <row r="376" spans="7:7" x14ac:dyDescent="0.2">
      <c r="G376" s="24"/>
    </row>
    <row r="377" spans="7:7" x14ac:dyDescent="0.2">
      <c r="G377" s="24"/>
    </row>
    <row r="378" spans="7:7" x14ac:dyDescent="0.2">
      <c r="G378" s="24"/>
    </row>
    <row r="379" spans="7:7" x14ac:dyDescent="0.2">
      <c r="G379" s="24"/>
    </row>
    <row r="380" spans="7:7" x14ac:dyDescent="0.2">
      <c r="G380" s="24"/>
    </row>
    <row r="381" spans="7:7" x14ac:dyDescent="0.2">
      <c r="G381" s="24"/>
    </row>
    <row r="382" spans="7:7" x14ac:dyDescent="0.2">
      <c r="G382" s="24"/>
    </row>
    <row r="383" spans="7:7" x14ac:dyDescent="0.2">
      <c r="G383" s="24"/>
    </row>
    <row r="384" spans="7:7" x14ac:dyDescent="0.2">
      <c r="G384" s="24"/>
    </row>
    <row r="385" spans="7:7" x14ac:dyDescent="0.2">
      <c r="G385" s="24"/>
    </row>
    <row r="386" spans="7:7" x14ac:dyDescent="0.2">
      <c r="G386" s="24"/>
    </row>
    <row r="387" spans="7:7" x14ac:dyDescent="0.2">
      <c r="G387" s="24"/>
    </row>
    <row r="388" spans="7:7" x14ac:dyDescent="0.2">
      <c r="G388" s="24"/>
    </row>
    <row r="389" spans="7:7" x14ac:dyDescent="0.2">
      <c r="G389" s="24"/>
    </row>
    <row r="390" spans="7:7" x14ac:dyDescent="0.2">
      <c r="G390" s="24"/>
    </row>
    <row r="391" spans="7:7" x14ac:dyDescent="0.2">
      <c r="G391" s="24"/>
    </row>
    <row r="392" spans="7:7" x14ac:dyDescent="0.2">
      <c r="G392" s="24"/>
    </row>
    <row r="393" spans="7:7" x14ac:dyDescent="0.2">
      <c r="G393" s="24"/>
    </row>
    <row r="394" spans="7:7" x14ac:dyDescent="0.2">
      <c r="G394" s="24"/>
    </row>
    <row r="395" spans="7:7" x14ac:dyDescent="0.2">
      <c r="G395" s="24"/>
    </row>
    <row r="396" spans="7:7" x14ac:dyDescent="0.2">
      <c r="G396" s="24"/>
    </row>
    <row r="397" spans="7:7" x14ac:dyDescent="0.2">
      <c r="G397" s="24"/>
    </row>
    <row r="398" spans="7:7" x14ac:dyDescent="0.2">
      <c r="G398" s="24"/>
    </row>
    <row r="399" spans="7:7" x14ac:dyDescent="0.2">
      <c r="G399" s="24"/>
    </row>
    <row r="400" spans="7:7" x14ac:dyDescent="0.2">
      <c r="G400" s="24"/>
    </row>
    <row r="401" spans="7:7" x14ac:dyDescent="0.2">
      <c r="G401" s="24"/>
    </row>
    <row r="402" spans="7:7" x14ac:dyDescent="0.2">
      <c r="G402" s="24"/>
    </row>
    <row r="403" spans="7:7" x14ac:dyDescent="0.2">
      <c r="G403" s="24"/>
    </row>
    <row r="404" spans="7:7" x14ac:dyDescent="0.2">
      <c r="G404" s="24"/>
    </row>
    <row r="405" spans="7:7" x14ac:dyDescent="0.2">
      <c r="G405" s="24"/>
    </row>
    <row r="406" spans="7:7" x14ac:dyDescent="0.2">
      <c r="G406" s="24"/>
    </row>
    <row r="407" spans="7:7" x14ac:dyDescent="0.2">
      <c r="G407" s="24"/>
    </row>
    <row r="408" spans="7:7" x14ac:dyDescent="0.2">
      <c r="G408" s="24"/>
    </row>
    <row r="409" spans="7:7" x14ac:dyDescent="0.2">
      <c r="G409" s="24"/>
    </row>
    <row r="410" spans="7:7" x14ac:dyDescent="0.2">
      <c r="G410" s="24"/>
    </row>
    <row r="411" spans="7:7" x14ac:dyDescent="0.2">
      <c r="G411" s="24"/>
    </row>
    <row r="412" spans="7:7" x14ac:dyDescent="0.2">
      <c r="G412" s="24"/>
    </row>
    <row r="413" spans="7:7" x14ac:dyDescent="0.2">
      <c r="G413" s="24"/>
    </row>
    <row r="414" spans="7:7" x14ac:dyDescent="0.2">
      <c r="G414" s="24"/>
    </row>
    <row r="415" spans="7:7" x14ac:dyDescent="0.2">
      <c r="G415" s="24"/>
    </row>
    <row r="416" spans="7:7" x14ac:dyDescent="0.2">
      <c r="G416" s="24"/>
    </row>
    <row r="417" spans="7:7" x14ac:dyDescent="0.2">
      <c r="G417" s="24"/>
    </row>
    <row r="418" spans="7:7" x14ac:dyDescent="0.2">
      <c r="G418" s="24"/>
    </row>
    <row r="419" spans="7:7" x14ac:dyDescent="0.2">
      <c r="G419" s="24"/>
    </row>
    <row r="420" spans="7:7" x14ac:dyDescent="0.2">
      <c r="G420" s="24"/>
    </row>
    <row r="421" spans="7:7" x14ac:dyDescent="0.2">
      <c r="G421" s="24"/>
    </row>
    <row r="422" spans="7:7" x14ac:dyDescent="0.2">
      <c r="G422" s="24"/>
    </row>
    <row r="423" spans="7:7" x14ac:dyDescent="0.2">
      <c r="G423" s="24"/>
    </row>
    <row r="424" spans="7:7" x14ac:dyDescent="0.2">
      <c r="G424" s="24"/>
    </row>
    <row r="425" spans="7:7" x14ac:dyDescent="0.2">
      <c r="G425" s="24"/>
    </row>
    <row r="426" spans="7:7" x14ac:dyDescent="0.2">
      <c r="G426" s="24"/>
    </row>
    <row r="427" spans="7:7" x14ac:dyDescent="0.2">
      <c r="G427" s="24"/>
    </row>
  </sheetData>
  <sortState xmlns:xlrd2="http://schemas.microsoft.com/office/spreadsheetml/2017/richdata2" ref="B3:G317">
    <sortCondition descending="1" ref="F3:F31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AAA83-4030-7E46-9D9B-A0B8CE3EB75D}">
  <dimension ref="B1:H315"/>
  <sheetViews>
    <sheetView workbookViewId="0">
      <selection activeCell="H1" sqref="H1:H1048576"/>
    </sheetView>
  </sheetViews>
  <sheetFormatPr baseColWidth="10" defaultRowHeight="16" x14ac:dyDescent="0.2"/>
  <cols>
    <col min="2" max="2" width="34" style="2" customWidth="1"/>
    <col min="3" max="3" width="12.6640625" style="55" bestFit="1" customWidth="1"/>
    <col min="4" max="4" width="11" style="15" customWidth="1"/>
    <col min="6" max="6" width="18" customWidth="1"/>
    <col min="8" max="8" width="12.6640625" style="15" bestFit="1" customWidth="1"/>
  </cols>
  <sheetData>
    <row r="1" spans="2:6" x14ac:dyDescent="0.2">
      <c r="B1" s="36" t="s">
        <v>292</v>
      </c>
      <c r="C1" s="54" t="s">
        <v>291</v>
      </c>
      <c r="D1" s="37" t="s">
        <v>297</v>
      </c>
      <c r="E1" s="37" t="s">
        <v>287</v>
      </c>
      <c r="F1" s="38" t="s">
        <v>288</v>
      </c>
    </row>
    <row r="2" spans="2:6" x14ac:dyDescent="0.2">
      <c r="B2" s="39" t="s">
        <v>240</v>
      </c>
      <c r="C2" s="54">
        <v>5.826981800715556</v>
      </c>
      <c r="D2" s="40">
        <v>0.21179500000000001</v>
      </c>
      <c r="E2" s="40">
        <v>0.84012299999999995</v>
      </c>
      <c r="F2" s="40">
        <v>7.5660000000000005E-2</v>
      </c>
    </row>
    <row r="3" spans="2:6" x14ac:dyDescent="0.2">
      <c r="B3" s="39" t="s">
        <v>28</v>
      </c>
      <c r="C3" s="54">
        <v>5.4786065459649942</v>
      </c>
      <c r="D3" s="40">
        <v>0.38374599999999998</v>
      </c>
      <c r="E3" s="40">
        <v>0.84922399999999998</v>
      </c>
      <c r="F3" s="40">
        <v>7.0980000000000001E-2</v>
      </c>
    </row>
    <row r="4" spans="2:6" x14ac:dyDescent="0.2">
      <c r="B4" s="39" t="s">
        <v>196</v>
      </c>
      <c r="C4" s="54">
        <v>4.9582398039651592</v>
      </c>
      <c r="D4" s="40">
        <v>0.32504300000000003</v>
      </c>
      <c r="E4" s="40">
        <v>0.84012299999999995</v>
      </c>
      <c r="F4" s="40">
        <v>7.5660000000000005E-2</v>
      </c>
    </row>
    <row r="5" spans="2:6" x14ac:dyDescent="0.2">
      <c r="B5" s="59" t="s">
        <v>29</v>
      </c>
      <c r="C5" s="60">
        <v>4.6222776066336007</v>
      </c>
      <c r="D5" s="61">
        <v>0.35427500000000001</v>
      </c>
      <c r="E5" s="61">
        <v>0.84012299999999995</v>
      </c>
      <c r="F5" s="61">
        <v>7.5660000000000005E-2</v>
      </c>
    </row>
    <row r="6" spans="2:6" x14ac:dyDescent="0.2">
      <c r="B6" s="39" t="s">
        <v>22</v>
      </c>
      <c r="C6" s="54">
        <v>4.1884145115673217</v>
      </c>
      <c r="D6" s="40">
        <v>0.39874399999999999</v>
      </c>
      <c r="E6" s="40">
        <v>0.87435399999999996</v>
      </c>
      <c r="F6" s="40">
        <v>5.8310000000000001E-2</v>
      </c>
    </row>
    <row r="7" spans="2:6" x14ac:dyDescent="0.2">
      <c r="B7" s="39" t="s">
        <v>83</v>
      </c>
      <c r="C7" s="54">
        <v>3.9592643309647539</v>
      </c>
      <c r="D7" s="40">
        <v>0.16735700000000001</v>
      </c>
      <c r="E7" s="40">
        <v>0.84012299999999995</v>
      </c>
      <c r="F7" s="40">
        <v>7.5660000000000005E-2</v>
      </c>
    </row>
    <row r="8" spans="2:6" x14ac:dyDescent="0.2">
      <c r="B8" s="39" t="s">
        <v>33</v>
      </c>
      <c r="C8" s="54">
        <v>3.907001576418673</v>
      </c>
      <c r="D8" s="40">
        <v>0.40443299999999999</v>
      </c>
      <c r="E8" s="40">
        <v>0.88151800000000002</v>
      </c>
      <c r="F8" s="40">
        <v>5.4769999999999999E-2</v>
      </c>
    </row>
    <row r="9" spans="2:6" x14ac:dyDescent="0.2">
      <c r="B9" s="39" t="s">
        <v>197</v>
      </c>
      <c r="C9" s="54">
        <v>3.5663252056635848</v>
      </c>
      <c r="D9" s="40">
        <v>0.200292</v>
      </c>
      <c r="E9" s="40">
        <v>0.84012299999999995</v>
      </c>
      <c r="F9" s="40">
        <v>7.5660000000000005E-2</v>
      </c>
    </row>
    <row r="10" spans="2:6" x14ac:dyDescent="0.2">
      <c r="B10" s="39" t="s">
        <v>160</v>
      </c>
      <c r="C10" s="54">
        <v>3.3949504580206415</v>
      </c>
      <c r="D10" s="40">
        <v>2.8170000000000001E-2</v>
      </c>
      <c r="E10" s="40">
        <v>0.84012299999999995</v>
      </c>
      <c r="F10" s="40">
        <v>7.5660000000000005E-2</v>
      </c>
    </row>
    <row r="11" spans="2:6" x14ac:dyDescent="0.2">
      <c r="B11" s="39" t="s">
        <v>142</v>
      </c>
      <c r="C11" s="54">
        <v>3.168265777520622</v>
      </c>
      <c r="D11" s="40">
        <v>0.24268400000000001</v>
      </c>
      <c r="E11" s="40">
        <v>0.84012299999999995</v>
      </c>
      <c r="F11" s="40">
        <v>7.5660000000000005E-2</v>
      </c>
    </row>
    <row r="12" spans="2:6" x14ac:dyDescent="0.2">
      <c r="B12" s="39" t="s">
        <v>57</v>
      </c>
      <c r="C12" s="54">
        <v>2.8387190929669397</v>
      </c>
      <c r="D12" s="40">
        <v>0.44225399999999998</v>
      </c>
      <c r="E12" s="40">
        <v>0.88672799999999996</v>
      </c>
      <c r="F12" s="40">
        <v>5.2209999999999999E-2</v>
      </c>
    </row>
    <row r="13" spans="2:6" x14ac:dyDescent="0.2">
      <c r="B13" s="39" t="s">
        <v>280</v>
      </c>
      <c r="C13" s="54">
        <v>2.8041056075288981</v>
      </c>
      <c r="D13" s="40">
        <v>0.27105899999999999</v>
      </c>
      <c r="E13" s="40">
        <v>0.84012299999999995</v>
      </c>
      <c r="F13" s="40">
        <v>7.5660000000000005E-2</v>
      </c>
    </row>
    <row r="14" spans="2:6" x14ac:dyDescent="0.2">
      <c r="B14" s="39" t="s">
        <v>174</v>
      </c>
      <c r="C14" s="54">
        <v>2.7465675932775055</v>
      </c>
      <c r="D14" s="40">
        <v>0.187418</v>
      </c>
      <c r="E14" s="40">
        <v>0.84012299999999995</v>
      </c>
      <c r="F14" s="40">
        <v>7.5660000000000005E-2</v>
      </c>
    </row>
    <row r="15" spans="2:6" x14ac:dyDescent="0.2">
      <c r="B15" s="39" t="s">
        <v>242</v>
      </c>
      <c r="C15" s="54">
        <v>2.6067668710395049</v>
      </c>
      <c r="D15" s="40">
        <v>0.45581899999999997</v>
      </c>
      <c r="E15" s="40">
        <v>0.88672799999999996</v>
      </c>
      <c r="F15" s="40">
        <v>5.2209999999999999E-2</v>
      </c>
    </row>
    <row r="16" spans="2:6" x14ac:dyDescent="0.2">
      <c r="B16" s="39" t="s">
        <v>199</v>
      </c>
      <c r="C16" s="54">
        <v>2.5389621955093697</v>
      </c>
      <c r="D16" s="40">
        <v>0.191694</v>
      </c>
      <c r="E16" s="40">
        <v>0.84012299999999995</v>
      </c>
      <c r="F16" s="40">
        <v>7.5660000000000005E-2</v>
      </c>
    </row>
    <row r="17" spans="2:6" x14ac:dyDescent="0.2">
      <c r="B17" s="39" t="s">
        <v>235</v>
      </c>
      <c r="C17" s="54">
        <v>2.4535488764355957</v>
      </c>
      <c r="D17" s="40">
        <v>0.200931</v>
      </c>
      <c r="E17" s="40">
        <v>0.84012299999999995</v>
      </c>
      <c r="F17" s="40">
        <v>7.5660000000000005E-2</v>
      </c>
    </row>
    <row r="18" spans="2:6" x14ac:dyDescent="0.2">
      <c r="B18" s="39" t="s">
        <v>187</v>
      </c>
      <c r="C18" s="54">
        <v>2.3710610487055801</v>
      </c>
      <c r="D18" s="40">
        <v>0.35826400000000003</v>
      </c>
      <c r="E18" s="40">
        <v>0.84012299999999995</v>
      </c>
      <c r="F18" s="40">
        <v>7.5660000000000005E-2</v>
      </c>
    </row>
    <row r="19" spans="2:6" x14ac:dyDescent="0.2">
      <c r="B19" s="39" t="s">
        <v>6</v>
      </c>
      <c r="C19" s="54">
        <v>2.3570609301114231</v>
      </c>
      <c r="D19" s="40">
        <v>0.31533699999999998</v>
      </c>
      <c r="E19" s="40">
        <v>0.84012299999999995</v>
      </c>
      <c r="F19" s="40">
        <v>7.5660000000000005E-2</v>
      </c>
    </row>
    <row r="20" spans="2:6" x14ac:dyDescent="0.2">
      <c r="B20" s="39" t="s">
        <v>20</v>
      </c>
      <c r="C20" s="54">
        <v>2.2872216287099358</v>
      </c>
      <c r="D20" s="40">
        <v>0.37947900000000001</v>
      </c>
      <c r="E20" s="40">
        <v>0.84742600000000001</v>
      </c>
      <c r="F20" s="40">
        <v>7.1900000000000006E-2</v>
      </c>
    </row>
    <row r="21" spans="2:6" x14ac:dyDescent="0.2">
      <c r="B21" s="39" t="s">
        <v>158</v>
      </c>
      <c r="C21" s="54">
        <v>2.2831637466662489</v>
      </c>
      <c r="D21" s="40">
        <v>0.24307999999999999</v>
      </c>
      <c r="E21" s="40">
        <v>0.84012299999999995</v>
      </c>
      <c r="F21" s="40">
        <v>7.5660000000000005E-2</v>
      </c>
    </row>
    <row r="22" spans="2:6" x14ac:dyDescent="0.2">
      <c r="B22" s="39" t="s">
        <v>166</v>
      </c>
      <c r="C22" s="54">
        <v>2.1415962783838181</v>
      </c>
      <c r="D22" s="40">
        <v>0.27118500000000001</v>
      </c>
      <c r="E22" s="40">
        <v>0.84012299999999995</v>
      </c>
      <c r="F22" s="40">
        <v>7.5660000000000005E-2</v>
      </c>
    </row>
    <row r="23" spans="2:6" x14ac:dyDescent="0.2">
      <c r="B23" s="39" t="s">
        <v>167</v>
      </c>
      <c r="C23" s="54">
        <v>2.1415962783838181</v>
      </c>
      <c r="D23" s="40">
        <v>0.27118500000000001</v>
      </c>
      <c r="E23" s="40">
        <v>0.84012299999999995</v>
      </c>
      <c r="F23" s="40">
        <v>7.5660000000000005E-2</v>
      </c>
    </row>
    <row r="24" spans="2:6" x14ac:dyDescent="0.2">
      <c r="B24" s="39" t="s">
        <v>119</v>
      </c>
      <c r="C24" s="54">
        <v>2.0573115581757273</v>
      </c>
      <c r="D24" s="40">
        <v>0.501031</v>
      </c>
      <c r="E24" s="40">
        <v>0.90175000000000005</v>
      </c>
      <c r="F24" s="40">
        <v>4.4909999999999999E-2</v>
      </c>
    </row>
    <row r="25" spans="2:6" x14ac:dyDescent="0.2">
      <c r="B25" s="1" t="s">
        <v>69</v>
      </c>
      <c r="C25" s="55">
        <v>1.8897124817935367</v>
      </c>
      <c r="D25" s="5">
        <v>0.172236</v>
      </c>
      <c r="E25" s="5">
        <v>0.84012299999999995</v>
      </c>
      <c r="F25" s="5">
        <v>7.5660000000000005E-2</v>
      </c>
    </row>
    <row r="26" spans="2:6" x14ac:dyDescent="0.2">
      <c r="B26" s="1" t="s">
        <v>257</v>
      </c>
      <c r="C26" s="55">
        <v>1.8710348495864451</v>
      </c>
      <c r="D26" s="5">
        <v>0.19936899999999999</v>
      </c>
      <c r="E26" s="5">
        <v>0.84012299999999995</v>
      </c>
      <c r="F26" s="5">
        <v>7.5660000000000005E-2</v>
      </c>
    </row>
    <row r="27" spans="2:6" x14ac:dyDescent="0.2">
      <c r="B27" s="1" t="s">
        <v>241</v>
      </c>
      <c r="C27" s="55">
        <v>1.8675373070797452</v>
      </c>
      <c r="D27" s="5">
        <v>0.38495000000000001</v>
      </c>
      <c r="E27" s="5">
        <v>0.84922399999999998</v>
      </c>
      <c r="F27" s="5">
        <v>7.0980000000000001E-2</v>
      </c>
    </row>
    <row r="28" spans="2:6" x14ac:dyDescent="0.2">
      <c r="B28" s="1" t="s">
        <v>144</v>
      </c>
      <c r="C28" s="55">
        <v>1.7688807742429682</v>
      </c>
      <c r="D28" s="5">
        <v>0.52323200000000003</v>
      </c>
      <c r="E28" s="5">
        <v>0.90175000000000005</v>
      </c>
      <c r="F28" s="5">
        <v>4.4909999999999999E-2</v>
      </c>
    </row>
    <row r="29" spans="2:6" x14ac:dyDescent="0.2">
      <c r="B29" s="1" t="s">
        <v>232</v>
      </c>
      <c r="C29" s="55">
        <v>1.6918222174339197</v>
      </c>
      <c r="D29" s="5">
        <v>0.54555200000000004</v>
      </c>
      <c r="E29" s="5">
        <v>0.90175000000000005</v>
      </c>
      <c r="F29" s="5">
        <v>4.4909999999999999E-2</v>
      </c>
    </row>
    <row r="30" spans="2:6" x14ac:dyDescent="0.2">
      <c r="B30" s="1" t="s">
        <v>111</v>
      </c>
      <c r="C30" s="55">
        <v>1.6229118549484727</v>
      </c>
      <c r="D30" s="5">
        <v>5.1456000000000002E-2</v>
      </c>
      <c r="E30" s="5">
        <v>0.84012299999999995</v>
      </c>
      <c r="F30" s="5">
        <v>7.5660000000000005E-2</v>
      </c>
    </row>
    <row r="31" spans="2:6" x14ac:dyDescent="0.2">
      <c r="B31" s="1" t="s">
        <v>126</v>
      </c>
      <c r="C31" s="55">
        <v>1.6209417978267224</v>
      </c>
      <c r="D31" s="5">
        <v>0.36521900000000002</v>
      </c>
      <c r="E31" s="5">
        <v>0.84012299999999995</v>
      </c>
      <c r="F31" s="5">
        <v>7.5660000000000005E-2</v>
      </c>
    </row>
    <row r="32" spans="2:6" x14ac:dyDescent="0.2">
      <c r="B32" s="1" t="s">
        <v>281</v>
      </c>
      <c r="C32" s="55">
        <v>1.6176877274965402</v>
      </c>
      <c r="D32" s="5">
        <v>0.55644099999999996</v>
      </c>
      <c r="E32" s="5">
        <v>0.90175000000000005</v>
      </c>
      <c r="F32" s="5">
        <v>4.4909999999999999E-2</v>
      </c>
    </row>
    <row r="33" spans="2:6" x14ac:dyDescent="0.2">
      <c r="B33" s="1" t="s">
        <v>153</v>
      </c>
      <c r="C33" s="55">
        <v>1.5494295457545195</v>
      </c>
      <c r="D33" s="5">
        <v>0.28714499999999998</v>
      </c>
      <c r="E33" s="5">
        <v>0.84012299999999995</v>
      </c>
      <c r="F33" s="5">
        <v>7.5660000000000005E-2</v>
      </c>
    </row>
    <row r="34" spans="2:6" x14ac:dyDescent="0.2">
      <c r="B34" s="1" t="s">
        <v>268</v>
      </c>
      <c r="C34" s="55">
        <v>1.5373614672604348</v>
      </c>
      <c r="D34" s="5">
        <v>0.183836</v>
      </c>
      <c r="E34" s="5">
        <v>0.84012299999999995</v>
      </c>
      <c r="F34" s="5">
        <v>7.5660000000000005E-2</v>
      </c>
    </row>
    <row r="35" spans="2:6" x14ac:dyDescent="0.2">
      <c r="B35" s="1" t="s">
        <v>176</v>
      </c>
      <c r="C35" s="55">
        <v>1.532075839694591</v>
      </c>
      <c r="D35" s="5">
        <v>0.56982200000000005</v>
      </c>
      <c r="E35" s="5">
        <v>0.90175000000000005</v>
      </c>
      <c r="F35" s="5">
        <v>4.4909999999999999E-2</v>
      </c>
    </row>
    <row r="36" spans="2:6" x14ac:dyDescent="0.2">
      <c r="B36" s="1" t="s">
        <v>27</v>
      </c>
      <c r="C36" s="55">
        <v>1.4954591298091422</v>
      </c>
      <c r="D36" s="5">
        <v>0.114955</v>
      </c>
      <c r="E36" s="5">
        <v>0.84012299999999995</v>
      </c>
      <c r="F36" s="5">
        <v>7.5660000000000005E-2</v>
      </c>
    </row>
    <row r="37" spans="2:6" x14ac:dyDescent="0.2">
      <c r="B37" s="1" t="s">
        <v>88</v>
      </c>
      <c r="C37" s="55">
        <v>1.4925531899355657</v>
      </c>
      <c r="D37" s="5">
        <v>0.42659399999999997</v>
      </c>
      <c r="E37" s="5">
        <v>0.88672799999999996</v>
      </c>
      <c r="F37" s="5">
        <v>5.2209999999999999E-2</v>
      </c>
    </row>
    <row r="38" spans="2:6" x14ac:dyDescent="0.2">
      <c r="B38" s="1" t="s">
        <v>19</v>
      </c>
      <c r="C38" s="55">
        <v>1.491514157049157</v>
      </c>
      <c r="D38" s="5">
        <v>0.57653200000000004</v>
      </c>
      <c r="E38" s="5">
        <v>0.90175000000000005</v>
      </c>
      <c r="F38" s="5">
        <v>4.4909999999999999E-2</v>
      </c>
    </row>
    <row r="39" spans="2:6" x14ac:dyDescent="0.2">
      <c r="B39" s="1" t="s">
        <v>49</v>
      </c>
      <c r="C39" s="55">
        <v>1.4292238128039738</v>
      </c>
      <c r="D39" s="5">
        <v>0.58737200000000001</v>
      </c>
      <c r="E39" s="5">
        <v>0.90175000000000005</v>
      </c>
      <c r="F39" s="5">
        <v>4.4909999999999999E-2</v>
      </c>
    </row>
    <row r="40" spans="2:6" x14ac:dyDescent="0.2">
      <c r="B40" s="1" t="s">
        <v>152</v>
      </c>
      <c r="C40" s="55">
        <v>1.4217231448883605</v>
      </c>
      <c r="D40" s="5">
        <v>0.412993</v>
      </c>
      <c r="E40" s="5">
        <v>0.883274</v>
      </c>
      <c r="F40" s="5">
        <v>5.3900000000000003E-2</v>
      </c>
    </row>
    <row r="41" spans="2:6" x14ac:dyDescent="0.2">
      <c r="B41" s="1" t="s">
        <v>155</v>
      </c>
      <c r="C41" s="55">
        <v>1.4068600038587789</v>
      </c>
      <c r="D41" s="5">
        <v>0.14814099999999999</v>
      </c>
      <c r="E41" s="5">
        <v>0.84012299999999995</v>
      </c>
      <c r="F41" s="5">
        <v>7.5660000000000005E-2</v>
      </c>
    </row>
    <row r="42" spans="2:6" x14ac:dyDescent="0.2">
      <c r="B42" s="1" t="s">
        <v>248</v>
      </c>
      <c r="C42" s="55">
        <v>1.3606685793379787</v>
      </c>
      <c r="D42" s="5">
        <v>0.45557900000000001</v>
      </c>
      <c r="E42" s="5">
        <v>0.88672799999999996</v>
      </c>
      <c r="F42" s="5">
        <v>5.2209999999999999E-2</v>
      </c>
    </row>
    <row r="43" spans="2:6" x14ac:dyDescent="0.2">
      <c r="B43" s="1" t="s">
        <v>114</v>
      </c>
      <c r="C43" s="55">
        <v>1.3160161146496776</v>
      </c>
      <c r="D43" s="5">
        <v>0.19545000000000001</v>
      </c>
      <c r="E43" s="5">
        <v>0.84012299999999995</v>
      </c>
      <c r="F43" s="5">
        <v>7.5660000000000005E-2</v>
      </c>
    </row>
    <row r="44" spans="2:6" x14ac:dyDescent="0.2">
      <c r="B44" s="1" t="s">
        <v>269</v>
      </c>
      <c r="C44" s="55">
        <v>1.2848686675845811</v>
      </c>
      <c r="D44" s="5">
        <v>0.41368899999999997</v>
      </c>
      <c r="E44" s="5">
        <v>0.883274</v>
      </c>
      <c r="F44" s="5">
        <v>5.3900000000000003E-2</v>
      </c>
    </row>
    <row r="45" spans="2:6" x14ac:dyDescent="0.2">
      <c r="B45" s="1" t="s">
        <v>135</v>
      </c>
      <c r="C45" s="55">
        <v>1.2477303895469094</v>
      </c>
      <c r="D45" s="5">
        <v>0.62190400000000001</v>
      </c>
      <c r="E45" s="5">
        <v>0.90175000000000005</v>
      </c>
      <c r="F45" s="5">
        <v>4.4909999999999999E-2</v>
      </c>
    </row>
    <row r="46" spans="2:6" x14ac:dyDescent="0.2">
      <c r="B46" s="1" t="s">
        <v>5</v>
      </c>
      <c r="C46" s="55">
        <v>1.2310498543339965</v>
      </c>
      <c r="D46" s="5">
        <v>0.40866799999999998</v>
      </c>
      <c r="E46" s="5">
        <v>0.883274</v>
      </c>
      <c r="F46" s="5">
        <v>5.3900000000000003E-2</v>
      </c>
    </row>
    <row r="47" spans="2:6" x14ac:dyDescent="0.2">
      <c r="B47" s="1" t="s">
        <v>18</v>
      </c>
      <c r="C47" s="55">
        <v>1.1826691115322059</v>
      </c>
      <c r="D47" s="5">
        <v>0.63559100000000002</v>
      </c>
      <c r="E47" s="5">
        <v>0.90175000000000005</v>
      </c>
      <c r="F47" s="5">
        <v>4.4909999999999999E-2</v>
      </c>
    </row>
    <row r="48" spans="2:6" x14ac:dyDescent="0.2">
      <c r="B48" s="1" t="s">
        <v>256</v>
      </c>
      <c r="C48" s="55">
        <v>1.1676272936939567</v>
      </c>
      <c r="D48" s="5">
        <v>0.12234200000000001</v>
      </c>
      <c r="E48" s="5">
        <v>0.84012299999999995</v>
      </c>
      <c r="F48" s="5">
        <v>7.5660000000000005E-2</v>
      </c>
    </row>
    <row r="49" spans="2:6" x14ac:dyDescent="0.2">
      <c r="B49" s="1" t="s">
        <v>38</v>
      </c>
      <c r="C49" s="55">
        <v>1.155733556028596</v>
      </c>
      <c r="D49" s="5">
        <v>0.641401</v>
      </c>
      <c r="E49" s="5">
        <v>0.90175000000000005</v>
      </c>
      <c r="F49" s="5">
        <v>4.4909999999999999E-2</v>
      </c>
    </row>
    <row r="50" spans="2:6" x14ac:dyDescent="0.2">
      <c r="B50" s="1" t="s">
        <v>125</v>
      </c>
      <c r="C50" s="55">
        <v>1.1512944018020759</v>
      </c>
      <c r="D50" s="5">
        <v>0.62246199999999996</v>
      </c>
      <c r="E50" s="5">
        <v>0.90175000000000005</v>
      </c>
      <c r="F50" s="5">
        <v>4.4909999999999999E-2</v>
      </c>
    </row>
    <row r="51" spans="2:6" x14ac:dyDescent="0.2">
      <c r="B51" s="1" t="s">
        <v>156</v>
      </c>
      <c r="C51" s="55">
        <v>1.1027630966255908</v>
      </c>
      <c r="D51" s="5">
        <v>0.33637400000000001</v>
      </c>
      <c r="E51" s="5">
        <v>0.84012299999999995</v>
      </c>
      <c r="F51" s="5">
        <v>7.5660000000000005E-2</v>
      </c>
    </row>
    <row r="52" spans="2:6" x14ac:dyDescent="0.2">
      <c r="B52" s="1" t="s">
        <v>252</v>
      </c>
      <c r="C52" s="55">
        <v>1.087325883032346</v>
      </c>
      <c r="D52" s="5">
        <v>0.41494500000000001</v>
      </c>
      <c r="E52" s="5">
        <v>0.883274</v>
      </c>
      <c r="F52" s="5">
        <v>5.3900000000000003E-2</v>
      </c>
    </row>
    <row r="53" spans="2:6" x14ac:dyDescent="0.2">
      <c r="B53" s="1" t="s">
        <v>92</v>
      </c>
      <c r="C53" s="55">
        <v>1.0598635681091813</v>
      </c>
      <c r="D53" s="5">
        <v>0.53839999999999999</v>
      </c>
      <c r="E53" s="5">
        <v>0.90175000000000005</v>
      </c>
      <c r="F53" s="5">
        <v>4.4909999999999999E-2</v>
      </c>
    </row>
    <row r="54" spans="2:6" x14ac:dyDescent="0.2">
      <c r="B54" s="1" t="s">
        <v>2</v>
      </c>
      <c r="C54" s="55">
        <v>1.0437471452997031</v>
      </c>
      <c r="D54" s="5">
        <v>0.26877600000000001</v>
      </c>
      <c r="E54" s="5">
        <v>0.84012299999999995</v>
      </c>
      <c r="F54" s="5">
        <v>7.5660000000000005E-2</v>
      </c>
    </row>
    <row r="55" spans="2:6" x14ac:dyDescent="0.2">
      <c r="B55" s="1" t="s">
        <v>139</v>
      </c>
      <c r="C55" s="55">
        <v>1.0200105049415111</v>
      </c>
      <c r="D55" s="5">
        <v>0.48331099999999999</v>
      </c>
      <c r="E55" s="5">
        <v>0.90175000000000005</v>
      </c>
      <c r="F55" s="5">
        <v>4.4909999999999999E-2</v>
      </c>
    </row>
    <row r="56" spans="2:6" x14ac:dyDescent="0.2">
      <c r="B56" s="1" t="s">
        <v>222</v>
      </c>
      <c r="C56" s="55">
        <v>1.0193538297010931</v>
      </c>
      <c r="D56" s="5">
        <v>0.33171899999999999</v>
      </c>
      <c r="E56" s="5">
        <v>0.84012299999999995</v>
      </c>
      <c r="F56" s="5">
        <v>7.5660000000000005E-2</v>
      </c>
    </row>
    <row r="57" spans="2:6" x14ac:dyDescent="0.2">
      <c r="B57" s="1" t="s">
        <v>14</v>
      </c>
      <c r="C57" s="55">
        <v>0.98824807830759243</v>
      </c>
      <c r="D57" s="5">
        <v>0.25379600000000002</v>
      </c>
      <c r="E57" s="5">
        <v>0.84012299999999995</v>
      </c>
      <c r="F57" s="5">
        <v>7.5660000000000005E-2</v>
      </c>
    </row>
    <row r="58" spans="2:6" x14ac:dyDescent="0.2">
      <c r="B58" s="1" t="s">
        <v>72</v>
      </c>
      <c r="C58" s="55">
        <v>0.95867465161166365</v>
      </c>
      <c r="D58" s="5">
        <v>0.109496</v>
      </c>
      <c r="E58" s="5">
        <v>0.84012299999999995</v>
      </c>
      <c r="F58" s="5">
        <v>7.5660000000000005E-2</v>
      </c>
    </row>
    <row r="59" spans="2:6" x14ac:dyDescent="0.2">
      <c r="B59" s="1" t="s">
        <v>245</v>
      </c>
      <c r="C59" s="55">
        <v>0.94736315624028766</v>
      </c>
      <c r="D59" s="5">
        <v>0.589808</v>
      </c>
      <c r="E59" s="5">
        <v>0.90175000000000005</v>
      </c>
      <c r="F59" s="5">
        <v>4.4909999999999999E-2</v>
      </c>
    </row>
    <row r="60" spans="2:6" x14ac:dyDescent="0.2">
      <c r="B60" s="1" t="s">
        <v>62</v>
      </c>
      <c r="C60" s="55">
        <v>0.94131979579761971</v>
      </c>
      <c r="D60" s="5">
        <v>0.50360700000000003</v>
      </c>
      <c r="E60" s="5">
        <v>0.90175000000000005</v>
      </c>
      <c r="F60" s="5">
        <v>4.4909999999999999E-2</v>
      </c>
    </row>
    <row r="61" spans="2:6" x14ac:dyDescent="0.2">
      <c r="B61" s="1" t="s">
        <v>134</v>
      </c>
      <c r="C61" s="55">
        <v>0.93553986342162476</v>
      </c>
      <c r="D61" s="5">
        <v>0.69401599999999997</v>
      </c>
      <c r="E61" s="5">
        <v>0.90526700000000004</v>
      </c>
      <c r="F61" s="5">
        <v>4.3220000000000001E-2</v>
      </c>
    </row>
    <row r="62" spans="2:6" x14ac:dyDescent="0.2">
      <c r="B62" s="1" t="s">
        <v>147</v>
      </c>
      <c r="C62" s="55">
        <v>0.93545564271483772</v>
      </c>
      <c r="D62" s="5">
        <v>0.28160000000000002</v>
      </c>
      <c r="E62" s="5">
        <v>0.84012299999999995</v>
      </c>
      <c r="F62" s="5">
        <v>7.5660000000000005E-2</v>
      </c>
    </row>
    <row r="63" spans="2:6" x14ac:dyDescent="0.2">
      <c r="B63" s="1" t="s">
        <v>175</v>
      </c>
      <c r="C63" s="55">
        <v>0.93069973653493465</v>
      </c>
      <c r="D63" s="5">
        <v>0.212122</v>
      </c>
      <c r="E63" s="5">
        <v>0.84012299999999995</v>
      </c>
      <c r="F63" s="5">
        <v>7.5660000000000005E-2</v>
      </c>
    </row>
    <row r="64" spans="2:6" x14ac:dyDescent="0.2">
      <c r="B64" s="1" t="s">
        <v>181</v>
      </c>
      <c r="C64" s="55">
        <v>0.9305877768129952</v>
      </c>
      <c r="D64" s="5">
        <v>0.46285300000000001</v>
      </c>
      <c r="E64" s="5">
        <v>0.88672799999999996</v>
      </c>
      <c r="F64" s="5">
        <v>5.2209999999999999E-2</v>
      </c>
    </row>
    <row r="65" spans="2:6" x14ac:dyDescent="0.2">
      <c r="B65" s="1" t="s">
        <v>41</v>
      </c>
      <c r="C65" s="55">
        <v>0.92167163931504048</v>
      </c>
      <c r="D65" s="5">
        <v>0.49804999999999999</v>
      </c>
      <c r="E65" s="5">
        <v>0.90175000000000005</v>
      </c>
      <c r="F65" s="5">
        <v>4.4909999999999999E-2</v>
      </c>
    </row>
    <row r="66" spans="2:6" x14ac:dyDescent="0.2">
      <c r="B66" s="1" t="s">
        <v>267</v>
      </c>
      <c r="C66" s="55">
        <v>0.89303165814459129</v>
      </c>
      <c r="D66" s="5">
        <v>0.21035000000000001</v>
      </c>
      <c r="E66" s="5">
        <v>0.84012299999999995</v>
      </c>
      <c r="F66" s="5">
        <v>7.5660000000000005E-2</v>
      </c>
    </row>
    <row r="67" spans="2:6" x14ac:dyDescent="0.2">
      <c r="B67" s="1" t="s">
        <v>77</v>
      </c>
      <c r="C67" s="55">
        <v>0.88977304326726669</v>
      </c>
      <c r="D67" s="5">
        <v>0.63867200000000002</v>
      </c>
      <c r="E67" s="5">
        <v>0.90175000000000005</v>
      </c>
      <c r="F67" s="5">
        <v>4.4909999999999999E-2</v>
      </c>
    </row>
    <row r="68" spans="2:6" x14ac:dyDescent="0.2">
      <c r="B68" s="1" t="s">
        <v>150</v>
      </c>
      <c r="C68" s="55">
        <v>0.88094732835623668</v>
      </c>
      <c r="D68" s="5">
        <v>3.4453999999999999E-2</v>
      </c>
      <c r="E68" s="5">
        <v>0.84012299999999995</v>
      </c>
      <c r="F68" s="5">
        <v>7.5660000000000005E-2</v>
      </c>
    </row>
    <row r="69" spans="2:6" x14ac:dyDescent="0.2">
      <c r="B69" s="1" t="s">
        <v>206</v>
      </c>
      <c r="C69" s="55">
        <v>0.86358080177340468</v>
      </c>
      <c r="D69" s="5">
        <v>0.56443299999999996</v>
      </c>
      <c r="E69" s="5">
        <v>0.90175000000000005</v>
      </c>
      <c r="F69" s="5">
        <v>4.4909999999999999E-2</v>
      </c>
    </row>
    <row r="70" spans="2:6" x14ac:dyDescent="0.2">
      <c r="B70" s="1" t="s">
        <v>68</v>
      </c>
      <c r="C70" s="55">
        <v>0.83291854876340166</v>
      </c>
      <c r="D70" s="5">
        <v>0.46262300000000001</v>
      </c>
      <c r="E70" s="5">
        <v>0.88672799999999996</v>
      </c>
      <c r="F70" s="5">
        <v>5.2209999999999999E-2</v>
      </c>
    </row>
    <row r="71" spans="2:6" x14ac:dyDescent="0.2">
      <c r="B71" s="1" t="s">
        <v>230</v>
      </c>
      <c r="C71" s="55">
        <v>0.80740478794914228</v>
      </c>
      <c r="D71" s="5">
        <v>0.72868999999999995</v>
      </c>
      <c r="E71" s="5">
        <v>0.90526700000000004</v>
      </c>
      <c r="F71" s="5">
        <v>4.3220000000000001E-2</v>
      </c>
    </row>
    <row r="72" spans="2:6" x14ac:dyDescent="0.2">
      <c r="B72" s="1" t="s">
        <v>124</v>
      </c>
      <c r="C72" s="55">
        <v>0.8027902301257972</v>
      </c>
      <c r="D72" s="5">
        <v>0.59850300000000001</v>
      </c>
      <c r="E72" s="5">
        <v>0.90175000000000005</v>
      </c>
      <c r="F72" s="5">
        <v>4.4909999999999999E-2</v>
      </c>
    </row>
    <row r="73" spans="2:6" x14ac:dyDescent="0.2">
      <c r="B73" s="1" t="s">
        <v>226</v>
      </c>
      <c r="C73" s="55">
        <v>0.78509720060392096</v>
      </c>
      <c r="D73" s="5">
        <v>0.27683400000000002</v>
      </c>
      <c r="E73" s="5">
        <v>0.84012299999999995</v>
      </c>
      <c r="F73" s="5">
        <v>7.5660000000000005E-2</v>
      </c>
    </row>
    <row r="74" spans="2:6" x14ac:dyDescent="0.2">
      <c r="B74" s="1" t="s">
        <v>208</v>
      </c>
      <c r="C74" s="55">
        <v>0.77512658915979726</v>
      </c>
      <c r="D74" s="5">
        <v>0.58558200000000005</v>
      </c>
      <c r="E74" s="5">
        <v>0.90175000000000005</v>
      </c>
      <c r="F74" s="5">
        <v>4.4909999999999999E-2</v>
      </c>
    </row>
    <row r="75" spans="2:6" x14ac:dyDescent="0.2">
      <c r="B75" s="1" t="s">
        <v>164</v>
      </c>
      <c r="C75" s="55">
        <v>0.76982529239783792</v>
      </c>
      <c r="D75" s="5">
        <v>0.71466099999999999</v>
      </c>
      <c r="E75" s="5">
        <v>0.90526700000000004</v>
      </c>
      <c r="F75" s="5">
        <v>4.3220000000000001E-2</v>
      </c>
    </row>
    <row r="76" spans="2:6" x14ac:dyDescent="0.2">
      <c r="B76" s="1" t="s">
        <v>3</v>
      </c>
      <c r="C76" s="55">
        <v>0.76718653666913383</v>
      </c>
      <c r="D76" s="5">
        <v>0.61938199999999999</v>
      </c>
      <c r="E76" s="5">
        <v>0.90175000000000005</v>
      </c>
      <c r="F76" s="5">
        <v>4.4909999999999999E-2</v>
      </c>
    </row>
    <row r="77" spans="2:6" x14ac:dyDescent="0.2">
      <c r="B77" s="1" t="s">
        <v>263</v>
      </c>
      <c r="C77" s="55">
        <v>0.75336003241687477</v>
      </c>
      <c r="D77" s="5">
        <v>0.71673500000000001</v>
      </c>
      <c r="E77" s="5">
        <v>0.90526700000000004</v>
      </c>
      <c r="F77" s="5">
        <v>4.3220000000000001E-2</v>
      </c>
    </row>
    <row r="78" spans="2:6" x14ac:dyDescent="0.2">
      <c r="B78" s="1" t="s">
        <v>172</v>
      </c>
      <c r="C78" s="55">
        <v>0.74088520274302272</v>
      </c>
      <c r="D78" s="5">
        <v>0.56420300000000001</v>
      </c>
      <c r="E78" s="5">
        <v>0.90175000000000005</v>
      </c>
      <c r="F78" s="5">
        <v>4.4909999999999999E-2</v>
      </c>
    </row>
    <row r="79" spans="2:6" x14ac:dyDescent="0.2">
      <c r="B79" s="1" t="s">
        <v>130</v>
      </c>
      <c r="C79" s="55">
        <v>0.73453508292827874</v>
      </c>
      <c r="D79" s="5">
        <v>0.34395100000000001</v>
      </c>
      <c r="E79" s="5">
        <v>0.84012299999999995</v>
      </c>
      <c r="F79" s="5">
        <v>7.5660000000000005E-2</v>
      </c>
    </row>
    <row r="80" spans="2:6" x14ac:dyDescent="0.2">
      <c r="B80" s="1" t="s">
        <v>218</v>
      </c>
      <c r="C80" s="55">
        <v>0.70984686921996798</v>
      </c>
      <c r="D80" s="5">
        <v>0.30344599999999999</v>
      </c>
      <c r="E80" s="5">
        <v>0.84012299999999995</v>
      </c>
      <c r="F80" s="5">
        <v>7.5660000000000005E-2</v>
      </c>
    </row>
    <row r="81" spans="2:6" x14ac:dyDescent="0.2">
      <c r="B81" s="1" t="s">
        <v>84</v>
      </c>
      <c r="C81" s="55">
        <v>0.68611833538570011</v>
      </c>
      <c r="D81" s="5">
        <v>6.4185000000000006E-2</v>
      </c>
      <c r="E81" s="5">
        <v>0.84012299999999995</v>
      </c>
      <c r="F81" s="5">
        <v>7.5660000000000005E-2</v>
      </c>
    </row>
    <row r="82" spans="2:6" x14ac:dyDescent="0.2">
      <c r="B82" s="1" t="s">
        <v>274</v>
      </c>
      <c r="C82" s="55">
        <v>0.68326012816426629</v>
      </c>
      <c r="D82" s="5">
        <v>0.64658400000000005</v>
      </c>
      <c r="E82" s="5">
        <v>0.90175000000000005</v>
      </c>
      <c r="F82" s="5">
        <v>4.4909999999999999E-2</v>
      </c>
    </row>
    <row r="83" spans="2:6" x14ac:dyDescent="0.2">
      <c r="B83" s="1" t="s">
        <v>190</v>
      </c>
      <c r="C83" s="55">
        <v>0.67008262722844936</v>
      </c>
      <c r="D83" s="5">
        <v>0.27968100000000001</v>
      </c>
      <c r="E83" s="5">
        <v>0.84012299999999995</v>
      </c>
      <c r="F83" s="5">
        <v>7.5660000000000005E-2</v>
      </c>
    </row>
    <row r="84" spans="2:6" x14ac:dyDescent="0.2">
      <c r="B84" s="1" t="s">
        <v>90</v>
      </c>
      <c r="C84" s="55">
        <v>0.6684675180664118</v>
      </c>
      <c r="D84" s="5">
        <v>0.65161500000000006</v>
      </c>
      <c r="E84" s="5">
        <v>0.90492499999999998</v>
      </c>
      <c r="F84" s="5">
        <v>4.3389999999999998E-2</v>
      </c>
    </row>
    <row r="85" spans="2:6" x14ac:dyDescent="0.2">
      <c r="B85" s="1" t="s">
        <v>105</v>
      </c>
      <c r="C85" s="55">
        <v>0.66481580841037091</v>
      </c>
      <c r="D85" s="5">
        <v>0.639791</v>
      </c>
      <c r="E85" s="5">
        <v>0.90175000000000005</v>
      </c>
      <c r="F85" s="5">
        <v>4.4909999999999999E-2</v>
      </c>
    </row>
    <row r="86" spans="2:6" x14ac:dyDescent="0.2">
      <c r="B86" s="1" t="s">
        <v>168</v>
      </c>
      <c r="C86" s="55">
        <v>0.61195853479583773</v>
      </c>
      <c r="D86" s="5">
        <v>0.51309300000000002</v>
      </c>
      <c r="E86" s="5">
        <v>0.90175000000000005</v>
      </c>
      <c r="F86" s="5">
        <v>4.4909999999999999E-2</v>
      </c>
    </row>
    <row r="87" spans="2:6" x14ac:dyDescent="0.2">
      <c r="B87" s="1" t="s">
        <v>82</v>
      </c>
      <c r="C87" s="55">
        <v>0.61024536132395546</v>
      </c>
      <c r="D87" s="5">
        <v>0.78704300000000005</v>
      </c>
      <c r="E87" s="5">
        <v>0.93829399999999996</v>
      </c>
      <c r="F87" s="5">
        <v>2.7660000000000001E-2</v>
      </c>
    </row>
    <row r="88" spans="2:6" x14ac:dyDescent="0.2">
      <c r="B88" s="1" t="s">
        <v>186</v>
      </c>
      <c r="C88" s="55">
        <v>0.59493817022963624</v>
      </c>
      <c r="D88" s="5">
        <v>0.46223399999999998</v>
      </c>
      <c r="E88" s="5">
        <v>0.88672799999999996</v>
      </c>
      <c r="F88" s="5">
        <v>5.2209999999999999E-2</v>
      </c>
    </row>
    <row r="89" spans="2:6" x14ac:dyDescent="0.2">
      <c r="B89" s="1" t="s">
        <v>227</v>
      </c>
      <c r="C89" s="55">
        <v>0.59093145851540008</v>
      </c>
      <c r="D89" s="5">
        <v>7.2536000000000003E-2</v>
      </c>
      <c r="E89" s="5">
        <v>0.84012299999999995</v>
      </c>
      <c r="F89" s="5">
        <v>7.5660000000000005E-2</v>
      </c>
    </row>
    <row r="90" spans="2:6" x14ac:dyDescent="0.2">
      <c r="B90" s="1" t="s">
        <v>273</v>
      </c>
      <c r="C90" s="55">
        <v>0.57758519010665865</v>
      </c>
      <c r="D90" s="5">
        <v>0.490093</v>
      </c>
      <c r="E90" s="5">
        <v>0.90175000000000005</v>
      </c>
      <c r="F90" s="5">
        <v>4.4909999999999999E-2</v>
      </c>
    </row>
    <row r="91" spans="2:6" x14ac:dyDescent="0.2">
      <c r="B91" s="1" t="s">
        <v>201</v>
      </c>
      <c r="C91" s="55">
        <v>0.57436339369123179</v>
      </c>
      <c r="D91" s="5">
        <v>0.70823199999999997</v>
      </c>
      <c r="E91" s="5">
        <v>0.90526700000000004</v>
      </c>
      <c r="F91" s="5">
        <v>4.3220000000000001E-2</v>
      </c>
    </row>
    <row r="92" spans="2:6" x14ac:dyDescent="0.2">
      <c r="B92" s="1" t="s">
        <v>272</v>
      </c>
      <c r="C92" s="55">
        <v>0.56839641819606923</v>
      </c>
      <c r="D92" s="5">
        <v>0.359817</v>
      </c>
      <c r="E92" s="5">
        <v>0.84012299999999995</v>
      </c>
      <c r="F92" s="5">
        <v>7.5660000000000005E-2</v>
      </c>
    </row>
    <row r="93" spans="2:6" x14ac:dyDescent="0.2">
      <c r="B93" s="1" t="s">
        <v>61</v>
      </c>
      <c r="C93" s="55">
        <v>0.56267060523614787</v>
      </c>
      <c r="D93" s="5">
        <v>0.192469</v>
      </c>
      <c r="E93" s="5">
        <v>0.84012299999999995</v>
      </c>
      <c r="F93" s="5">
        <v>7.5660000000000005E-2</v>
      </c>
    </row>
    <row r="94" spans="2:6" x14ac:dyDescent="0.2">
      <c r="B94" s="1" t="s">
        <v>213</v>
      </c>
      <c r="C94" s="55">
        <v>0.55106856313771213</v>
      </c>
      <c r="D94" s="5">
        <v>0.42772900000000003</v>
      </c>
      <c r="E94" s="5">
        <v>0.88672799999999996</v>
      </c>
      <c r="F94" s="5">
        <v>5.2209999999999999E-2</v>
      </c>
    </row>
    <row r="95" spans="2:6" x14ac:dyDescent="0.2">
      <c r="B95" s="1" t="s">
        <v>60</v>
      </c>
      <c r="C95" s="55">
        <v>0.54698970299979477</v>
      </c>
      <c r="D95" s="5">
        <v>0.63275499999999996</v>
      </c>
      <c r="E95" s="5">
        <v>0.90175000000000005</v>
      </c>
      <c r="F95" s="5">
        <v>4.4909999999999999E-2</v>
      </c>
    </row>
    <row r="96" spans="2:6" x14ac:dyDescent="0.2">
      <c r="B96" s="1" t="s">
        <v>12</v>
      </c>
      <c r="C96" s="55">
        <v>0.53997427803423625</v>
      </c>
      <c r="D96" s="5">
        <v>0.678485</v>
      </c>
      <c r="E96" s="5">
        <v>0.90492499999999998</v>
      </c>
      <c r="F96" s="5">
        <v>4.3389999999999998E-2</v>
      </c>
    </row>
    <row r="97" spans="2:6" x14ac:dyDescent="0.2">
      <c r="B97" s="1" t="s">
        <v>99</v>
      </c>
      <c r="C97" s="55">
        <v>0.53688941269234813</v>
      </c>
      <c r="D97" s="5">
        <v>0.81067199999999995</v>
      </c>
      <c r="E97" s="5">
        <v>0.94665900000000003</v>
      </c>
      <c r="F97" s="5">
        <v>2.3810000000000001E-2</v>
      </c>
    </row>
    <row r="98" spans="2:6" x14ac:dyDescent="0.2">
      <c r="B98" s="1" t="s">
        <v>178</v>
      </c>
      <c r="C98" s="55">
        <v>0.52981864278909219</v>
      </c>
      <c r="D98" s="5">
        <v>0.51300000000000001</v>
      </c>
      <c r="E98" s="5">
        <v>0.90175000000000005</v>
      </c>
      <c r="F98" s="5">
        <v>4.4909999999999999E-2</v>
      </c>
    </row>
    <row r="99" spans="2:6" x14ac:dyDescent="0.2">
      <c r="B99" s="1" t="s">
        <v>275</v>
      </c>
      <c r="C99" s="55">
        <v>0.52924428520766109</v>
      </c>
      <c r="D99" s="5">
        <v>0.81312399999999996</v>
      </c>
      <c r="E99" s="5">
        <v>0.94665900000000003</v>
      </c>
      <c r="F99" s="5">
        <v>2.3810000000000001E-2</v>
      </c>
    </row>
    <row r="100" spans="2:6" x14ac:dyDescent="0.2">
      <c r="B100" s="1" t="s">
        <v>221</v>
      </c>
      <c r="C100" s="55">
        <v>0.5209594387993236</v>
      </c>
      <c r="D100" s="5">
        <v>0.67096900000000004</v>
      </c>
      <c r="E100" s="5">
        <v>0.90492499999999998</v>
      </c>
      <c r="F100" s="5">
        <v>4.3389999999999998E-2</v>
      </c>
    </row>
    <row r="101" spans="2:6" x14ac:dyDescent="0.2">
      <c r="B101" s="1" t="s">
        <v>17</v>
      </c>
      <c r="C101" s="55">
        <v>0.51990169242694995</v>
      </c>
      <c r="D101" s="5">
        <v>0.68117899999999998</v>
      </c>
      <c r="E101" s="5">
        <v>0.90492499999999998</v>
      </c>
      <c r="F101" s="5">
        <v>4.3389999999999998E-2</v>
      </c>
    </row>
    <row r="102" spans="2:6" x14ac:dyDescent="0.2">
      <c r="B102" s="1" t="s">
        <v>80</v>
      </c>
      <c r="C102" s="55">
        <v>0.51006709407784712</v>
      </c>
      <c r="D102" s="5">
        <v>0.52347399999999999</v>
      </c>
      <c r="E102" s="5">
        <v>0.90175000000000005</v>
      </c>
      <c r="F102" s="5">
        <v>4.4909999999999999E-2</v>
      </c>
    </row>
    <row r="103" spans="2:6" x14ac:dyDescent="0.2">
      <c r="B103" s="1" t="s">
        <v>254</v>
      </c>
      <c r="C103" s="55">
        <v>0.5099749377311108</v>
      </c>
      <c r="D103" s="5">
        <v>0.66657699999999998</v>
      </c>
      <c r="E103" s="5">
        <v>0.90492499999999998</v>
      </c>
      <c r="F103" s="5">
        <v>4.3389999999999998E-2</v>
      </c>
    </row>
    <row r="104" spans="2:6" x14ac:dyDescent="0.2">
      <c r="B104" s="1" t="s">
        <v>55</v>
      </c>
      <c r="C104" s="55">
        <v>0.5087038827074517</v>
      </c>
      <c r="D104" s="5">
        <v>0.61516999999999999</v>
      </c>
      <c r="E104" s="5">
        <v>0.90175000000000005</v>
      </c>
      <c r="F104" s="5">
        <v>4.4909999999999999E-2</v>
      </c>
    </row>
    <row r="105" spans="2:6" x14ac:dyDescent="0.2">
      <c r="B105" s="1" t="s">
        <v>162</v>
      </c>
      <c r="C105" s="55">
        <v>0.50610708000991667</v>
      </c>
      <c r="D105" s="5">
        <v>0.12817400000000001</v>
      </c>
      <c r="E105" s="5">
        <v>0.84012299999999995</v>
      </c>
      <c r="F105" s="5">
        <v>7.5660000000000005E-2</v>
      </c>
    </row>
    <row r="106" spans="2:6" x14ac:dyDescent="0.2">
      <c r="B106" s="1" t="s">
        <v>120</v>
      </c>
      <c r="C106" s="55">
        <v>0.49811924077339914</v>
      </c>
      <c r="D106" s="5">
        <v>0.72801400000000005</v>
      </c>
      <c r="E106" s="5">
        <v>0.90526700000000004</v>
      </c>
      <c r="F106" s="5">
        <v>4.3220000000000001E-2</v>
      </c>
    </row>
    <row r="107" spans="2:6" x14ac:dyDescent="0.2">
      <c r="B107" s="1" t="s">
        <v>13</v>
      </c>
      <c r="C107" s="55">
        <v>0.4966873669788493</v>
      </c>
      <c r="D107" s="5">
        <v>0.52183599999999997</v>
      </c>
      <c r="E107" s="5">
        <v>0.90175000000000005</v>
      </c>
      <c r="F107" s="5">
        <v>4.4909999999999999E-2</v>
      </c>
    </row>
    <row r="108" spans="2:6" x14ac:dyDescent="0.2">
      <c r="B108" s="1" t="s">
        <v>136</v>
      </c>
      <c r="C108" s="55">
        <v>0.49004465720416512</v>
      </c>
      <c r="D108" s="5">
        <v>0.22645699999999999</v>
      </c>
      <c r="E108" s="5">
        <v>0.84012299999999995</v>
      </c>
      <c r="F108" s="5">
        <v>7.5660000000000005E-2</v>
      </c>
    </row>
    <row r="109" spans="2:6" x14ac:dyDescent="0.2">
      <c r="B109" s="1" t="s">
        <v>51</v>
      </c>
      <c r="C109" s="55">
        <v>0.47743403641671112</v>
      </c>
      <c r="D109" s="5">
        <v>0.657968</v>
      </c>
      <c r="E109" s="5">
        <v>0.90492499999999998</v>
      </c>
      <c r="F109" s="5">
        <v>4.3389999999999998E-2</v>
      </c>
    </row>
    <row r="110" spans="2:6" x14ac:dyDescent="0.2">
      <c r="B110" s="1" t="s">
        <v>237</v>
      </c>
      <c r="C110" s="55">
        <v>0.47420927141748487</v>
      </c>
      <c r="D110" s="5">
        <v>0.80622400000000005</v>
      </c>
      <c r="E110" s="5">
        <v>0.94665900000000003</v>
      </c>
      <c r="F110" s="5">
        <v>2.3810000000000001E-2</v>
      </c>
    </row>
    <row r="111" spans="2:6" x14ac:dyDescent="0.2">
      <c r="B111" s="1" t="s">
        <v>170</v>
      </c>
      <c r="C111" s="55">
        <v>0.46137202920673254</v>
      </c>
      <c r="D111" s="5">
        <v>0.28551399999999999</v>
      </c>
      <c r="E111" s="5">
        <v>0.84012299999999995</v>
      </c>
      <c r="F111" s="5">
        <v>7.5660000000000005E-2</v>
      </c>
    </row>
    <row r="112" spans="2:6" x14ac:dyDescent="0.2">
      <c r="B112" s="1" t="s">
        <v>177</v>
      </c>
      <c r="C112" s="55">
        <v>0.43867923652004548</v>
      </c>
      <c r="D112" s="5">
        <v>0.55710899999999997</v>
      </c>
      <c r="E112" s="5">
        <v>0.90175000000000005</v>
      </c>
      <c r="F112" s="5">
        <v>4.4909999999999999E-2</v>
      </c>
    </row>
    <row r="113" spans="2:6" x14ac:dyDescent="0.2">
      <c r="B113" s="1" t="s">
        <v>246</v>
      </c>
      <c r="C113" s="55">
        <v>0.43833060709884597</v>
      </c>
      <c r="D113" s="5">
        <v>0.643845</v>
      </c>
      <c r="E113" s="5">
        <v>0.90175000000000005</v>
      </c>
      <c r="F113" s="5">
        <v>4.4909999999999999E-2</v>
      </c>
    </row>
    <row r="114" spans="2:6" x14ac:dyDescent="0.2">
      <c r="B114" s="1" t="s">
        <v>87</v>
      </c>
      <c r="C114" s="55">
        <v>0.43336110435259501</v>
      </c>
      <c r="D114" s="5">
        <v>0.72017399999999998</v>
      </c>
      <c r="E114" s="5">
        <v>0.90526700000000004</v>
      </c>
      <c r="F114" s="5">
        <v>4.3220000000000001E-2</v>
      </c>
    </row>
    <row r="115" spans="2:6" x14ac:dyDescent="0.2">
      <c r="B115" s="1" t="s">
        <v>173</v>
      </c>
      <c r="C115" s="55">
        <v>0.41378024861898116</v>
      </c>
      <c r="D115" s="5">
        <v>0.56625700000000001</v>
      </c>
      <c r="E115" s="5">
        <v>0.90175000000000005</v>
      </c>
      <c r="F115" s="5">
        <v>4.4909999999999999E-2</v>
      </c>
    </row>
    <row r="116" spans="2:6" x14ac:dyDescent="0.2">
      <c r="B116" s="1" t="s">
        <v>188</v>
      </c>
      <c r="C116" s="55">
        <v>0.40942003554048217</v>
      </c>
      <c r="D116" s="5">
        <v>0.68998199999999998</v>
      </c>
      <c r="E116" s="5">
        <v>0.90526700000000004</v>
      </c>
      <c r="F116" s="5">
        <v>4.3220000000000001E-2</v>
      </c>
    </row>
    <row r="117" spans="2:6" x14ac:dyDescent="0.2">
      <c r="B117" s="1" t="s">
        <v>66</v>
      </c>
      <c r="C117" s="55">
        <v>0.40498147907330395</v>
      </c>
      <c r="D117" s="5">
        <v>0.52070000000000005</v>
      </c>
      <c r="E117" s="5">
        <v>0.90175000000000005</v>
      </c>
      <c r="F117" s="5">
        <v>4.4909999999999999E-2</v>
      </c>
    </row>
    <row r="118" spans="2:6" x14ac:dyDescent="0.2">
      <c r="B118" s="1" t="s">
        <v>123</v>
      </c>
      <c r="C118" s="55">
        <v>0.40272423783999234</v>
      </c>
      <c r="D118" s="5">
        <v>0.698689</v>
      </c>
      <c r="E118" s="5">
        <v>0.90526700000000004</v>
      </c>
      <c r="F118" s="5">
        <v>4.3220000000000001E-2</v>
      </c>
    </row>
    <row r="119" spans="2:6" x14ac:dyDescent="0.2">
      <c r="B119" s="1" t="s">
        <v>228</v>
      </c>
      <c r="C119" s="55">
        <v>0.3981455549247675</v>
      </c>
      <c r="D119" s="5">
        <v>0.65425800000000001</v>
      </c>
      <c r="E119" s="5">
        <v>0.90492499999999998</v>
      </c>
      <c r="F119" s="5">
        <v>4.3389999999999998E-2</v>
      </c>
    </row>
    <row r="120" spans="2:6" x14ac:dyDescent="0.2">
      <c r="B120" s="1" t="s">
        <v>261</v>
      </c>
      <c r="C120" s="55">
        <v>0.38313878561820841</v>
      </c>
      <c r="D120" s="5">
        <v>0.81348399999999998</v>
      </c>
      <c r="E120" s="5">
        <v>0.94665900000000003</v>
      </c>
      <c r="F120" s="5">
        <v>2.3810000000000001E-2</v>
      </c>
    </row>
    <row r="121" spans="2:6" x14ac:dyDescent="0.2">
      <c r="B121" s="1" t="s">
        <v>34</v>
      </c>
      <c r="C121" s="55">
        <v>0.37656002508621672</v>
      </c>
      <c r="D121" s="5">
        <v>0.68922099999999997</v>
      </c>
      <c r="E121" s="5">
        <v>0.90526700000000004</v>
      </c>
      <c r="F121" s="5">
        <v>4.3220000000000001E-2</v>
      </c>
    </row>
    <row r="122" spans="2:6" x14ac:dyDescent="0.2">
      <c r="B122" s="1" t="s">
        <v>10</v>
      </c>
      <c r="C122" s="55">
        <v>0.37632406401596585</v>
      </c>
      <c r="D122" s="5">
        <v>0.864537</v>
      </c>
      <c r="E122" s="5">
        <v>0.96730400000000005</v>
      </c>
      <c r="F122" s="5">
        <v>1.444E-2</v>
      </c>
    </row>
    <row r="123" spans="2:6" x14ac:dyDescent="0.2">
      <c r="B123" s="1" t="s">
        <v>81</v>
      </c>
      <c r="C123" s="55">
        <v>0.36665703690795115</v>
      </c>
      <c r="D123" s="5">
        <v>0.71665100000000004</v>
      </c>
      <c r="E123" s="5">
        <v>0.90526700000000004</v>
      </c>
      <c r="F123" s="5">
        <v>4.3220000000000001E-2</v>
      </c>
    </row>
    <row r="124" spans="2:6" x14ac:dyDescent="0.2">
      <c r="B124" s="1" t="s">
        <v>8</v>
      </c>
      <c r="C124" s="55">
        <v>0.35867760246149683</v>
      </c>
      <c r="D124" s="5">
        <v>0.77624899999999997</v>
      </c>
      <c r="E124" s="5">
        <v>0.93829399999999996</v>
      </c>
      <c r="F124" s="5">
        <v>2.7660000000000001E-2</v>
      </c>
    </row>
    <row r="125" spans="2:6" x14ac:dyDescent="0.2">
      <c r="B125" s="1" t="s">
        <v>9</v>
      </c>
      <c r="C125" s="55">
        <v>0.35355704683319128</v>
      </c>
      <c r="D125" s="5">
        <v>0.73952799999999996</v>
      </c>
      <c r="E125" s="5">
        <v>0.91250299999999995</v>
      </c>
      <c r="F125" s="5">
        <v>3.977E-2</v>
      </c>
    </row>
    <row r="126" spans="2:6" x14ac:dyDescent="0.2">
      <c r="B126" s="1" t="s">
        <v>215</v>
      </c>
      <c r="C126" s="55">
        <v>0.34864017053611945</v>
      </c>
      <c r="D126" s="5">
        <v>0.70705200000000001</v>
      </c>
      <c r="E126" s="5">
        <v>0.90526700000000004</v>
      </c>
      <c r="F126" s="5">
        <v>4.3220000000000001E-2</v>
      </c>
    </row>
    <row r="127" spans="2:6" x14ac:dyDescent="0.2">
      <c r="B127" s="1" t="s">
        <v>137</v>
      </c>
      <c r="C127" s="55">
        <v>0.34458008601303131</v>
      </c>
      <c r="D127" s="5">
        <v>0.436921</v>
      </c>
      <c r="E127" s="5">
        <v>0.88672799999999996</v>
      </c>
      <c r="F127" s="5">
        <v>5.2209999999999999E-2</v>
      </c>
    </row>
    <row r="128" spans="2:6" x14ac:dyDescent="0.2">
      <c r="B128" s="1" t="s">
        <v>185</v>
      </c>
      <c r="C128" s="55">
        <v>0.31922894528640711</v>
      </c>
      <c r="D128" s="5">
        <v>0.75838499999999998</v>
      </c>
      <c r="E128" s="5">
        <v>0.93260900000000002</v>
      </c>
      <c r="F128" s="5">
        <v>3.0300000000000001E-2</v>
      </c>
    </row>
    <row r="129" spans="2:6" x14ac:dyDescent="0.2">
      <c r="B129" s="1" t="s">
        <v>265</v>
      </c>
      <c r="C129" s="55">
        <v>0.30907943401675103</v>
      </c>
      <c r="D129" s="5">
        <v>0.86932799999999999</v>
      </c>
      <c r="E129" s="5">
        <v>0.96730400000000005</v>
      </c>
      <c r="F129" s="5">
        <v>1.444E-2</v>
      </c>
    </row>
    <row r="130" spans="2:6" x14ac:dyDescent="0.2">
      <c r="B130" s="1" t="s">
        <v>255</v>
      </c>
      <c r="C130" s="55">
        <v>0.28934517354600009</v>
      </c>
      <c r="D130" s="5">
        <v>0.78197000000000005</v>
      </c>
      <c r="E130" s="5">
        <v>0.93829399999999996</v>
      </c>
      <c r="F130" s="5">
        <v>2.7660000000000001E-2</v>
      </c>
    </row>
    <row r="131" spans="2:6" x14ac:dyDescent="0.2">
      <c r="B131" s="1" t="s">
        <v>15</v>
      </c>
      <c r="C131" s="55">
        <v>0.2801079191927352</v>
      </c>
      <c r="D131" s="5">
        <v>0.89822599999999997</v>
      </c>
      <c r="E131" s="5">
        <v>0.96730400000000005</v>
      </c>
      <c r="F131" s="5">
        <v>1.444E-2</v>
      </c>
    </row>
    <row r="132" spans="2:6" x14ac:dyDescent="0.2">
      <c r="B132" s="1" t="s">
        <v>138</v>
      </c>
      <c r="C132" s="55">
        <v>0.26978123827437878</v>
      </c>
      <c r="D132" s="5">
        <v>0.586113</v>
      </c>
      <c r="E132" s="5">
        <v>0.90175000000000005</v>
      </c>
      <c r="F132" s="5">
        <v>4.4909999999999999E-2</v>
      </c>
    </row>
    <row r="133" spans="2:6" x14ac:dyDescent="0.2">
      <c r="B133" s="1" t="s">
        <v>212</v>
      </c>
      <c r="C133" s="55">
        <v>0.2655347444854419</v>
      </c>
      <c r="D133" s="5">
        <v>0.62835099999999999</v>
      </c>
      <c r="E133" s="5">
        <v>0.90175000000000005</v>
      </c>
      <c r="F133" s="5">
        <v>4.4909999999999999E-2</v>
      </c>
    </row>
    <row r="134" spans="2:6" x14ac:dyDescent="0.2">
      <c r="B134" s="1" t="s">
        <v>143</v>
      </c>
      <c r="C134" s="55">
        <v>0.25974086068770702</v>
      </c>
      <c r="D134" s="5">
        <v>0.63510999999999995</v>
      </c>
      <c r="E134" s="5">
        <v>0.90175000000000005</v>
      </c>
      <c r="F134" s="5">
        <v>4.4909999999999999E-2</v>
      </c>
    </row>
    <row r="135" spans="2:6" x14ac:dyDescent="0.2">
      <c r="B135" s="1" t="s">
        <v>277</v>
      </c>
      <c r="C135" s="55">
        <v>0.2575462841469538</v>
      </c>
      <c r="D135" s="5">
        <v>0.90623699999999996</v>
      </c>
      <c r="E135" s="5">
        <v>0.96730400000000005</v>
      </c>
      <c r="F135" s="5">
        <v>1.444E-2</v>
      </c>
    </row>
    <row r="136" spans="2:6" x14ac:dyDescent="0.2">
      <c r="B136" s="1" t="s">
        <v>30</v>
      </c>
      <c r="C136" s="55">
        <v>0.24231188891861682</v>
      </c>
      <c r="D136" s="5">
        <v>0.67950900000000003</v>
      </c>
      <c r="E136" s="5">
        <v>0.90492499999999998</v>
      </c>
      <c r="F136" s="5">
        <v>4.3389999999999998E-2</v>
      </c>
    </row>
    <row r="137" spans="2:6" x14ac:dyDescent="0.2">
      <c r="B137" s="1" t="s">
        <v>202</v>
      </c>
      <c r="C137" s="55">
        <v>0.2323860139758612</v>
      </c>
      <c r="D137" s="5">
        <v>0.72646699999999997</v>
      </c>
      <c r="E137" s="5">
        <v>0.90526700000000004</v>
      </c>
      <c r="F137" s="5">
        <v>4.3220000000000001E-2</v>
      </c>
    </row>
    <row r="138" spans="2:6" x14ac:dyDescent="0.2">
      <c r="B138" s="1" t="s">
        <v>16</v>
      </c>
      <c r="C138" s="55">
        <v>0.23161662351132575</v>
      </c>
      <c r="D138" s="5">
        <v>0.86654100000000001</v>
      </c>
      <c r="E138" s="5">
        <v>0.96730400000000005</v>
      </c>
      <c r="F138" s="5">
        <v>1.444E-2</v>
      </c>
    </row>
    <row r="139" spans="2:6" x14ac:dyDescent="0.2">
      <c r="B139" s="1" t="s">
        <v>100</v>
      </c>
      <c r="C139" s="55">
        <v>0.22624399430135492</v>
      </c>
      <c r="D139" s="5">
        <v>0.80505199999999999</v>
      </c>
      <c r="E139" s="5">
        <v>0.94665900000000003</v>
      </c>
      <c r="F139" s="5">
        <v>2.3810000000000001E-2</v>
      </c>
    </row>
    <row r="140" spans="2:6" x14ac:dyDescent="0.2">
      <c r="B140" s="1" t="s">
        <v>192</v>
      </c>
      <c r="C140" s="55">
        <v>0.22526918209201152</v>
      </c>
      <c r="D140" s="5">
        <v>0.90255600000000002</v>
      </c>
      <c r="E140" s="5">
        <v>0.96730400000000005</v>
      </c>
      <c r="F140" s="5">
        <v>1.444E-2</v>
      </c>
    </row>
    <row r="141" spans="2:6" x14ac:dyDescent="0.2">
      <c r="B141" s="1" t="s">
        <v>161</v>
      </c>
      <c r="C141" s="55">
        <v>0.22012581436450301</v>
      </c>
      <c r="D141" s="5">
        <v>0.91966499999999995</v>
      </c>
      <c r="E141" s="5">
        <v>0.96730400000000005</v>
      </c>
      <c r="F141" s="5">
        <v>1.444E-2</v>
      </c>
    </row>
    <row r="142" spans="2:6" x14ac:dyDescent="0.2">
      <c r="B142" s="1" t="s">
        <v>189</v>
      </c>
      <c r="C142" s="55">
        <v>0.20430574432240176</v>
      </c>
      <c r="D142" s="5">
        <v>0.45949200000000001</v>
      </c>
      <c r="E142" s="5">
        <v>0.88672799999999996</v>
      </c>
      <c r="F142" s="5">
        <v>5.2209999999999999E-2</v>
      </c>
    </row>
    <row r="143" spans="2:6" x14ac:dyDescent="0.2">
      <c r="B143" s="1" t="s">
        <v>165</v>
      </c>
      <c r="C143" s="55">
        <v>0.19155710987590518</v>
      </c>
      <c r="D143" s="5">
        <v>0.81663799999999998</v>
      </c>
      <c r="E143" s="5">
        <v>0.94665900000000003</v>
      </c>
      <c r="F143" s="5">
        <v>2.3810000000000001E-2</v>
      </c>
    </row>
    <row r="144" spans="2:6" x14ac:dyDescent="0.2">
      <c r="B144" s="1" t="s">
        <v>171</v>
      </c>
      <c r="C144" s="55">
        <v>0.16553604508691488</v>
      </c>
      <c r="D144" s="5">
        <v>0.88099700000000003</v>
      </c>
      <c r="E144" s="5">
        <v>0.96730400000000005</v>
      </c>
      <c r="F144" s="5">
        <v>1.444E-2</v>
      </c>
    </row>
    <row r="145" spans="2:6" x14ac:dyDescent="0.2">
      <c r="B145" s="1" t="s">
        <v>151</v>
      </c>
      <c r="C145" s="55">
        <v>0.16498873503953038</v>
      </c>
      <c r="D145" s="5">
        <v>0.87333799999999995</v>
      </c>
      <c r="E145" s="5">
        <v>0.96730400000000005</v>
      </c>
      <c r="F145" s="5">
        <v>1.444E-2</v>
      </c>
    </row>
    <row r="146" spans="2:6" x14ac:dyDescent="0.2">
      <c r="B146" s="1" t="s">
        <v>89</v>
      </c>
      <c r="C146" s="55">
        <v>0.16161056424927131</v>
      </c>
      <c r="D146" s="5">
        <v>0.90430999999999995</v>
      </c>
      <c r="E146" s="5">
        <v>0.96730400000000005</v>
      </c>
      <c r="F146" s="5">
        <v>1.444E-2</v>
      </c>
    </row>
    <row r="147" spans="2:6" x14ac:dyDescent="0.2">
      <c r="B147" s="1" t="s">
        <v>40</v>
      </c>
      <c r="C147" s="55">
        <v>0.12580132824472029</v>
      </c>
      <c r="D147" s="5">
        <v>0.91310899999999995</v>
      </c>
      <c r="E147" s="5">
        <v>0.96730400000000005</v>
      </c>
      <c r="F147" s="5">
        <v>1.444E-2</v>
      </c>
    </row>
    <row r="148" spans="2:6" x14ac:dyDescent="0.2">
      <c r="B148" s="1" t="s">
        <v>110</v>
      </c>
      <c r="C148" s="55">
        <v>0.11306691651780318</v>
      </c>
      <c r="D148" s="5">
        <v>0.66246700000000003</v>
      </c>
      <c r="E148" s="5">
        <v>0.90492499999999998</v>
      </c>
      <c r="F148" s="5">
        <v>4.3389999999999998E-2</v>
      </c>
    </row>
    <row r="149" spans="2:6" x14ac:dyDescent="0.2">
      <c r="B149" s="1" t="s">
        <v>102</v>
      </c>
      <c r="C149" s="55">
        <v>0.10756413577667141</v>
      </c>
      <c r="D149" s="5">
        <v>0.96055699999999999</v>
      </c>
      <c r="E149" s="5">
        <v>0.97939200000000004</v>
      </c>
      <c r="F149" s="5">
        <v>9.0430000000000007E-3</v>
      </c>
    </row>
    <row r="150" spans="2:6" x14ac:dyDescent="0.2">
      <c r="B150" s="1" t="s">
        <v>251</v>
      </c>
      <c r="C150" s="55">
        <v>0.10577803477820705</v>
      </c>
      <c r="D150" s="5">
        <v>0.92212700000000003</v>
      </c>
      <c r="E150" s="5">
        <v>0.96730400000000005</v>
      </c>
      <c r="F150" s="5">
        <v>1.444E-2</v>
      </c>
    </row>
    <row r="151" spans="2:6" x14ac:dyDescent="0.2">
      <c r="B151" s="1" t="s">
        <v>271</v>
      </c>
      <c r="C151" s="55">
        <v>0.10330449812604177</v>
      </c>
      <c r="D151" s="5">
        <v>0.90223299999999995</v>
      </c>
      <c r="E151" s="5">
        <v>0.96730400000000005</v>
      </c>
      <c r="F151" s="5">
        <v>1.444E-2</v>
      </c>
    </row>
    <row r="152" spans="2:6" x14ac:dyDescent="0.2">
      <c r="B152" s="1" t="s">
        <v>109</v>
      </c>
      <c r="C152" s="55">
        <v>0.10250438272225318</v>
      </c>
      <c r="D152" s="5">
        <v>0.765876</v>
      </c>
      <c r="E152" s="5">
        <v>0.93549899999999997</v>
      </c>
      <c r="F152" s="5">
        <v>2.896E-2</v>
      </c>
    </row>
    <row r="153" spans="2:6" x14ac:dyDescent="0.2">
      <c r="B153" s="1" t="s">
        <v>64</v>
      </c>
      <c r="C153" s="55">
        <v>9.3255537087568896E-2</v>
      </c>
      <c r="D153" s="5">
        <v>0.87943400000000005</v>
      </c>
      <c r="E153" s="5">
        <v>0.96730400000000005</v>
      </c>
      <c r="F153" s="5">
        <v>1.444E-2</v>
      </c>
    </row>
    <row r="154" spans="2:6" x14ac:dyDescent="0.2">
      <c r="B154" s="1" t="s">
        <v>140</v>
      </c>
      <c r="C154" s="55">
        <v>8.8293202313358882E-2</v>
      </c>
      <c r="D154" s="5">
        <v>0.94316100000000003</v>
      </c>
      <c r="E154" s="5">
        <v>0.974688</v>
      </c>
      <c r="F154" s="5">
        <v>1.1129999999999999E-2</v>
      </c>
    </row>
    <row r="155" spans="2:6" x14ac:dyDescent="0.2">
      <c r="B155" s="1" t="s">
        <v>216</v>
      </c>
      <c r="C155" s="55">
        <v>8.4844783193833373E-2</v>
      </c>
      <c r="D155" s="5">
        <v>0.91507300000000003</v>
      </c>
      <c r="E155" s="5">
        <v>0.96730400000000005</v>
      </c>
      <c r="F155" s="5">
        <v>1.444E-2</v>
      </c>
    </row>
    <row r="156" spans="2:6" x14ac:dyDescent="0.2">
      <c r="B156" s="1" t="s">
        <v>276</v>
      </c>
      <c r="C156" s="55">
        <v>8.0587034078764302E-2</v>
      </c>
      <c r="D156" s="5">
        <v>0.96676499999999999</v>
      </c>
      <c r="E156" s="5">
        <v>0.98023000000000005</v>
      </c>
      <c r="F156" s="5">
        <v>8.6719999999999992E-3</v>
      </c>
    </row>
    <row r="157" spans="2:6" x14ac:dyDescent="0.2">
      <c r="B157" s="1" t="s">
        <v>54</v>
      </c>
      <c r="C157" s="55">
        <v>7.3193027523509022E-2</v>
      </c>
      <c r="D157" s="5">
        <v>0.95058799999999999</v>
      </c>
      <c r="E157" s="5">
        <v>0.974688</v>
      </c>
      <c r="F157" s="5">
        <v>1.1129999999999999E-2</v>
      </c>
    </row>
    <row r="158" spans="2:6" x14ac:dyDescent="0.2">
      <c r="B158" s="1" t="s">
        <v>223</v>
      </c>
      <c r="C158" s="55">
        <v>6.9889110539149424E-2</v>
      </c>
      <c r="D158" s="5">
        <v>0.92205300000000001</v>
      </c>
      <c r="E158" s="5">
        <v>0.96730400000000005</v>
      </c>
      <c r="F158" s="5">
        <v>1.444E-2</v>
      </c>
    </row>
    <row r="159" spans="2:6" x14ac:dyDescent="0.2">
      <c r="B159" s="1" t="s">
        <v>279</v>
      </c>
      <c r="C159" s="55">
        <v>6.3571285707998929E-2</v>
      </c>
      <c r="D159" s="5">
        <v>0.95005799999999996</v>
      </c>
      <c r="E159" s="5">
        <v>0.974688</v>
      </c>
      <c r="F159" s="5">
        <v>1.1129999999999999E-2</v>
      </c>
    </row>
    <row r="160" spans="2:6" x14ac:dyDescent="0.2">
      <c r="B160" s="1" t="s">
        <v>116</v>
      </c>
      <c r="C160" s="55">
        <v>5.1746759784475689E-2</v>
      </c>
      <c r="D160" s="5">
        <v>0.89152600000000004</v>
      </c>
      <c r="E160" s="5">
        <v>0.96730400000000005</v>
      </c>
      <c r="F160" s="5">
        <v>1.444E-2</v>
      </c>
    </row>
    <row r="161" spans="2:6" x14ac:dyDescent="0.2">
      <c r="B161" s="1" t="s">
        <v>141</v>
      </c>
      <c r="C161" s="55">
        <v>4.229339498737842E-2</v>
      </c>
      <c r="D161" s="5">
        <v>0.949901</v>
      </c>
      <c r="E161" s="5">
        <v>0.974688</v>
      </c>
      <c r="F161" s="5">
        <v>1.1129999999999999E-2</v>
      </c>
    </row>
    <row r="162" spans="2:6" x14ac:dyDescent="0.2">
      <c r="B162" s="1" t="s">
        <v>203</v>
      </c>
      <c r="C162" s="55">
        <v>1.8555216354303534E-2</v>
      </c>
      <c r="D162" s="5">
        <v>0.97355400000000003</v>
      </c>
      <c r="E162" s="5">
        <v>0.984371</v>
      </c>
      <c r="F162" s="5">
        <v>6.8409999999999999E-3</v>
      </c>
    </row>
    <row r="163" spans="2:6" x14ac:dyDescent="0.2">
      <c r="B163" s="1" t="s">
        <v>210</v>
      </c>
      <c r="C163" s="55">
        <v>1.4983614336760095E-2</v>
      </c>
      <c r="D163" s="5">
        <v>0.98552899999999999</v>
      </c>
      <c r="E163" s="5">
        <v>0.99097400000000002</v>
      </c>
      <c r="F163" s="5">
        <v>3.9379999999999997E-3</v>
      </c>
    </row>
    <row r="164" spans="2:6" x14ac:dyDescent="0.2">
      <c r="B164" s="1" t="s">
        <v>58</v>
      </c>
      <c r="C164" s="55">
        <v>6.5165758816863265E-3</v>
      </c>
      <c r="D164" s="5">
        <v>0.99514199999999997</v>
      </c>
      <c r="E164" s="5">
        <v>0.99514199999999997</v>
      </c>
      <c r="F164" s="5">
        <v>2.1150000000000001E-3</v>
      </c>
    </row>
    <row r="165" spans="2:6" x14ac:dyDescent="0.2">
      <c r="B165" s="1" t="s">
        <v>209</v>
      </c>
      <c r="C165" s="55">
        <v>-7.8649751804606826E-3</v>
      </c>
      <c r="D165" s="5">
        <v>0.98976500000000001</v>
      </c>
      <c r="E165" s="5">
        <v>0.99249100000000001</v>
      </c>
      <c r="F165" s="5">
        <v>3.2729999999999999E-3</v>
      </c>
    </row>
    <row r="166" spans="2:6" x14ac:dyDescent="0.2">
      <c r="B166" s="1" t="s">
        <v>63</v>
      </c>
      <c r="C166" s="55">
        <v>-2.0308593168072497E-2</v>
      </c>
      <c r="D166" s="5">
        <v>0.96668500000000002</v>
      </c>
      <c r="E166" s="5">
        <v>0.98023000000000005</v>
      </c>
      <c r="F166" s="5">
        <v>8.6719999999999992E-3</v>
      </c>
    </row>
    <row r="167" spans="2:6" x14ac:dyDescent="0.2">
      <c r="B167" s="1" t="s">
        <v>184</v>
      </c>
      <c r="C167" s="55">
        <v>-4.0422656856412401E-2</v>
      </c>
      <c r="D167" s="5">
        <v>0.91478599999999999</v>
      </c>
      <c r="E167" s="5">
        <v>0.96730400000000005</v>
      </c>
      <c r="F167" s="5">
        <v>1.444E-2</v>
      </c>
    </row>
    <row r="168" spans="2:6" x14ac:dyDescent="0.2">
      <c r="B168" s="1" t="s">
        <v>21</v>
      </c>
      <c r="C168" s="55">
        <v>-4.718936371245299E-2</v>
      </c>
      <c r="D168" s="5">
        <v>0.97825300000000004</v>
      </c>
      <c r="E168" s="5">
        <v>0.98638300000000001</v>
      </c>
      <c r="F168" s="5">
        <v>5.9550000000000002E-3</v>
      </c>
    </row>
    <row r="169" spans="2:6" x14ac:dyDescent="0.2">
      <c r="B169" s="1" t="s">
        <v>253</v>
      </c>
      <c r="C169" s="55">
        <v>-5.560948058422361E-2</v>
      </c>
      <c r="D169" s="5">
        <v>0.943608</v>
      </c>
      <c r="E169" s="5">
        <v>0.974688</v>
      </c>
      <c r="F169" s="5">
        <v>1.1129999999999999E-2</v>
      </c>
    </row>
    <row r="170" spans="2:6" x14ac:dyDescent="0.2">
      <c r="B170" s="1" t="s">
        <v>45</v>
      </c>
      <c r="C170" s="55">
        <v>-7.4691602573435642E-2</v>
      </c>
      <c r="D170" s="5">
        <v>0.87306499999999998</v>
      </c>
      <c r="E170" s="5">
        <v>0.96730400000000005</v>
      </c>
      <c r="F170" s="5">
        <v>1.444E-2</v>
      </c>
    </row>
    <row r="171" spans="2:6" x14ac:dyDescent="0.2">
      <c r="B171" s="1" t="s">
        <v>85</v>
      </c>
      <c r="C171" s="55">
        <v>-9.966847559831235E-2</v>
      </c>
      <c r="D171" s="5">
        <v>0.82702600000000004</v>
      </c>
      <c r="E171" s="5">
        <v>0.94665900000000003</v>
      </c>
      <c r="F171" s="5">
        <v>2.3810000000000001E-2</v>
      </c>
    </row>
    <row r="172" spans="2:6" x14ac:dyDescent="0.2">
      <c r="B172" s="1" t="s">
        <v>86</v>
      </c>
      <c r="C172" s="55">
        <v>-0.10016172476560052</v>
      </c>
      <c r="D172" s="5">
        <v>0.826461</v>
      </c>
      <c r="E172" s="5">
        <v>0.94665900000000003</v>
      </c>
      <c r="F172" s="5">
        <v>2.3810000000000001E-2</v>
      </c>
    </row>
    <row r="173" spans="2:6" x14ac:dyDescent="0.2">
      <c r="B173" s="1" t="s">
        <v>106</v>
      </c>
      <c r="C173" s="55">
        <v>-0.10211232136458738</v>
      </c>
      <c r="D173" s="5">
        <v>0.87601099999999998</v>
      </c>
      <c r="E173" s="5">
        <v>0.96730400000000005</v>
      </c>
      <c r="F173" s="5">
        <v>1.444E-2</v>
      </c>
    </row>
    <row r="174" spans="2:6" x14ac:dyDescent="0.2">
      <c r="B174" s="1" t="s">
        <v>284</v>
      </c>
      <c r="C174" s="55">
        <v>-0.10346331994405476</v>
      </c>
      <c r="D174" s="5">
        <v>0.91120800000000002</v>
      </c>
      <c r="E174" s="5">
        <v>0.96730400000000005</v>
      </c>
      <c r="F174" s="5">
        <v>1.444E-2</v>
      </c>
    </row>
    <row r="175" spans="2:6" x14ac:dyDescent="0.2">
      <c r="B175" s="1" t="s">
        <v>71</v>
      </c>
      <c r="C175" s="55">
        <v>-0.11424763743448983</v>
      </c>
      <c r="D175" s="5">
        <v>0.95803199999999999</v>
      </c>
      <c r="E175" s="5">
        <v>0.97939200000000004</v>
      </c>
      <c r="F175" s="5">
        <v>9.0430000000000007E-3</v>
      </c>
    </row>
    <row r="176" spans="2:6" x14ac:dyDescent="0.2">
      <c r="B176" s="1" t="s">
        <v>46</v>
      </c>
      <c r="C176" s="55">
        <v>-0.11516101028642058</v>
      </c>
      <c r="D176" s="5">
        <v>0.835148</v>
      </c>
      <c r="E176" s="5">
        <v>0.94998099999999996</v>
      </c>
      <c r="F176" s="5">
        <v>2.2280000000000001E-2</v>
      </c>
    </row>
    <row r="177" spans="2:6" x14ac:dyDescent="0.2">
      <c r="B177" s="1" t="s">
        <v>266</v>
      </c>
      <c r="C177" s="55">
        <v>-0.12059607381384517</v>
      </c>
      <c r="D177" s="5">
        <v>0.94723199999999996</v>
      </c>
      <c r="E177" s="5">
        <v>0.974688</v>
      </c>
      <c r="F177" s="5">
        <v>1.1129999999999999E-2</v>
      </c>
    </row>
    <row r="178" spans="2:6" x14ac:dyDescent="0.2">
      <c r="B178" s="1" t="s">
        <v>59</v>
      </c>
      <c r="C178" s="55">
        <v>-0.12323076423506474</v>
      </c>
      <c r="D178" s="5">
        <v>0.71346399999999999</v>
      </c>
      <c r="E178" s="5">
        <v>0.90526700000000004</v>
      </c>
      <c r="F178" s="5">
        <v>4.3220000000000001E-2</v>
      </c>
    </row>
    <row r="179" spans="2:6" x14ac:dyDescent="0.2">
      <c r="B179" s="1" t="s">
        <v>118</v>
      </c>
      <c r="C179" s="55">
        <v>-0.127946782800615</v>
      </c>
      <c r="D179" s="5">
        <v>0.78878499999999996</v>
      </c>
      <c r="E179" s="5">
        <v>0.93829399999999996</v>
      </c>
      <c r="F179" s="5">
        <v>2.7660000000000001E-2</v>
      </c>
    </row>
    <row r="180" spans="2:6" x14ac:dyDescent="0.2">
      <c r="B180" s="1" t="s">
        <v>91</v>
      </c>
      <c r="C180" s="55">
        <v>-0.12845476292898042</v>
      </c>
      <c r="D180" s="5">
        <v>0.92849400000000004</v>
      </c>
      <c r="E180" s="5">
        <v>0.97042799999999996</v>
      </c>
      <c r="F180" s="5">
        <v>1.304E-2</v>
      </c>
    </row>
    <row r="181" spans="2:6" x14ac:dyDescent="0.2">
      <c r="B181" s="1" t="s">
        <v>117</v>
      </c>
      <c r="C181" s="55">
        <v>-0.14895237955900054</v>
      </c>
      <c r="D181" s="5">
        <v>0.52700000000000002</v>
      </c>
      <c r="E181" s="5">
        <v>0.90175000000000005</v>
      </c>
      <c r="F181" s="5">
        <v>4.4909999999999999E-2</v>
      </c>
    </row>
    <row r="182" spans="2:6" x14ac:dyDescent="0.2">
      <c r="B182" s="1" t="s">
        <v>146</v>
      </c>
      <c r="C182" s="55">
        <v>-0.15981919446218434</v>
      </c>
      <c r="D182" s="5">
        <v>0.84280299999999997</v>
      </c>
      <c r="E182" s="5">
        <v>0.95570200000000005</v>
      </c>
      <c r="F182" s="5">
        <v>1.968E-2</v>
      </c>
    </row>
    <row r="183" spans="2:6" x14ac:dyDescent="0.2">
      <c r="B183" s="1" t="s">
        <v>52</v>
      </c>
      <c r="C183" s="55">
        <v>-0.17037967999662409</v>
      </c>
      <c r="D183" s="5">
        <v>0.85949799999999998</v>
      </c>
      <c r="E183" s="5">
        <v>0.96730400000000005</v>
      </c>
      <c r="F183" s="5">
        <v>1.444E-2</v>
      </c>
    </row>
    <row r="184" spans="2:6" x14ac:dyDescent="0.2">
      <c r="B184" s="1" t="s">
        <v>101</v>
      </c>
      <c r="C184" s="55">
        <v>-0.17341245406895478</v>
      </c>
      <c r="D184" s="5">
        <v>0.62292800000000004</v>
      </c>
      <c r="E184" s="5">
        <v>0.90175000000000005</v>
      </c>
      <c r="F184" s="5">
        <v>4.4909999999999999E-2</v>
      </c>
    </row>
    <row r="185" spans="2:6" x14ac:dyDescent="0.2">
      <c r="B185" s="1" t="s">
        <v>70</v>
      </c>
      <c r="C185" s="55">
        <v>-0.17356885790405854</v>
      </c>
      <c r="D185" s="5">
        <v>0.78715500000000005</v>
      </c>
      <c r="E185" s="5">
        <v>0.93829399999999996</v>
      </c>
      <c r="F185" s="5">
        <v>2.7660000000000001E-2</v>
      </c>
    </row>
    <row r="186" spans="2:6" x14ac:dyDescent="0.2">
      <c r="B186" s="1" t="s">
        <v>56</v>
      </c>
      <c r="C186" s="55">
        <v>-0.18403773776846857</v>
      </c>
      <c r="D186" s="5">
        <v>0.87072099999999997</v>
      </c>
      <c r="E186" s="5">
        <v>0.96730400000000005</v>
      </c>
      <c r="F186" s="5">
        <v>1.444E-2</v>
      </c>
    </row>
    <row r="187" spans="2:6" x14ac:dyDescent="0.2">
      <c r="B187" s="1" t="s">
        <v>103</v>
      </c>
      <c r="C187" s="55">
        <v>-0.19009584689862999</v>
      </c>
      <c r="D187" s="5">
        <v>0.70321100000000003</v>
      </c>
      <c r="E187" s="5">
        <v>0.90526700000000004</v>
      </c>
      <c r="F187" s="5">
        <v>4.3220000000000001E-2</v>
      </c>
    </row>
    <row r="188" spans="2:6" x14ac:dyDescent="0.2">
      <c r="B188" s="1" t="s">
        <v>154</v>
      </c>
      <c r="C188" s="55">
        <v>-0.19014054336127098</v>
      </c>
      <c r="D188" s="5">
        <v>0.93043799999999999</v>
      </c>
      <c r="E188" s="5">
        <v>0.97042799999999996</v>
      </c>
      <c r="F188" s="5">
        <v>1.304E-2</v>
      </c>
    </row>
    <row r="189" spans="2:6" x14ac:dyDescent="0.2">
      <c r="B189" s="1" t="s">
        <v>191</v>
      </c>
      <c r="C189" s="55">
        <v>-0.20353339408513199</v>
      </c>
      <c r="D189" s="5">
        <v>0.77410599999999996</v>
      </c>
      <c r="E189" s="5">
        <v>0.93829399999999996</v>
      </c>
      <c r="F189" s="5">
        <v>2.7660000000000001E-2</v>
      </c>
    </row>
    <row r="190" spans="2:6" x14ac:dyDescent="0.2">
      <c r="B190" s="1" t="s">
        <v>112</v>
      </c>
      <c r="C190" s="55">
        <v>-0.21706672328619578</v>
      </c>
      <c r="D190" s="5">
        <v>0.45357900000000001</v>
      </c>
      <c r="E190" s="5">
        <v>0.88672799999999996</v>
      </c>
      <c r="F190" s="5">
        <v>5.2209999999999999E-2</v>
      </c>
    </row>
    <row r="191" spans="2:6" x14ac:dyDescent="0.2">
      <c r="B191" s="1" t="s">
        <v>148</v>
      </c>
      <c r="C191" s="55">
        <v>-0.22582169568911881</v>
      </c>
      <c r="D191" s="5">
        <v>0.81750100000000003</v>
      </c>
      <c r="E191" s="5">
        <v>0.94665900000000003</v>
      </c>
      <c r="F191" s="5">
        <v>2.3810000000000001E-2</v>
      </c>
    </row>
    <row r="192" spans="2:6" x14ac:dyDescent="0.2">
      <c r="B192" s="1" t="s">
        <v>286</v>
      </c>
      <c r="C192" s="55">
        <v>-0.22720797593638004</v>
      </c>
      <c r="D192" s="5">
        <v>0.73759600000000003</v>
      </c>
      <c r="E192" s="5">
        <v>0.91250299999999995</v>
      </c>
      <c r="F192" s="5">
        <v>3.977E-2</v>
      </c>
    </row>
    <row r="193" spans="2:6" x14ac:dyDescent="0.2">
      <c r="B193" s="1" t="s">
        <v>25</v>
      </c>
      <c r="C193" s="55">
        <v>-0.25160070883179708</v>
      </c>
      <c r="D193" s="5">
        <v>0.72789400000000004</v>
      </c>
      <c r="E193" s="5">
        <v>0.90526700000000004</v>
      </c>
      <c r="F193" s="5">
        <v>4.3220000000000001E-2</v>
      </c>
    </row>
    <row r="194" spans="2:6" x14ac:dyDescent="0.2">
      <c r="B194" s="1" t="s">
        <v>127</v>
      </c>
      <c r="C194" s="55">
        <v>-0.25160159393674386</v>
      </c>
      <c r="D194" s="5">
        <v>0.69285699999999995</v>
      </c>
      <c r="E194" s="5">
        <v>0.90526700000000004</v>
      </c>
      <c r="F194" s="5">
        <v>4.3220000000000001E-2</v>
      </c>
    </row>
    <row r="195" spans="2:6" x14ac:dyDescent="0.2">
      <c r="B195" s="1" t="s">
        <v>47</v>
      </c>
      <c r="C195" s="55">
        <v>-0.2561558480637407</v>
      </c>
      <c r="D195" s="5">
        <v>0.82270699999999997</v>
      </c>
      <c r="E195" s="5">
        <v>0.94665900000000003</v>
      </c>
      <c r="F195" s="5">
        <v>2.3810000000000001E-2</v>
      </c>
    </row>
    <row r="196" spans="2:6" x14ac:dyDescent="0.2">
      <c r="B196" s="1" t="s">
        <v>247</v>
      </c>
      <c r="C196" s="55">
        <v>-0.25748758999043342</v>
      </c>
      <c r="D196" s="5">
        <v>0.78088100000000005</v>
      </c>
      <c r="E196" s="5">
        <v>0.93829399999999996</v>
      </c>
      <c r="F196" s="5">
        <v>2.7660000000000001E-2</v>
      </c>
    </row>
    <row r="197" spans="2:6" x14ac:dyDescent="0.2">
      <c r="B197" s="1" t="s">
        <v>132</v>
      </c>
      <c r="C197" s="55">
        <v>-0.2613114106287503</v>
      </c>
      <c r="D197" s="5">
        <v>0.578013</v>
      </c>
      <c r="E197" s="5">
        <v>0.90175000000000005</v>
      </c>
      <c r="F197" s="5">
        <v>4.4909999999999999E-2</v>
      </c>
    </row>
    <row r="198" spans="2:6" x14ac:dyDescent="0.2">
      <c r="B198" s="1" t="s">
        <v>180</v>
      </c>
      <c r="C198" s="55">
        <v>-0.26341015659536271</v>
      </c>
      <c r="D198" s="5">
        <v>0.764876</v>
      </c>
      <c r="E198" s="5">
        <v>0.93549899999999997</v>
      </c>
      <c r="F198" s="5">
        <v>2.896E-2</v>
      </c>
    </row>
    <row r="199" spans="2:6" x14ac:dyDescent="0.2">
      <c r="B199" s="1" t="s">
        <v>121</v>
      </c>
      <c r="C199" s="55">
        <v>-0.26556323214453259</v>
      </c>
      <c r="D199" s="5">
        <v>0.60918799999999995</v>
      </c>
      <c r="E199" s="5">
        <v>0.90175000000000005</v>
      </c>
      <c r="F199" s="5">
        <v>4.4909999999999999E-2</v>
      </c>
    </row>
    <row r="200" spans="2:6" x14ac:dyDescent="0.2">
      <c r="B200" s="1" t="s">
        <v>74</v>
      </c>
      <c r="C200" s="55">
        <v>-0.29192193729503124</v>
      </c>
      <c r="D200" s="5">
        <v>0.89406099999999999</v>
      </c>
      <c r="E200" s="5">
        <v>0.96730400000000005</v>
      </c>
      <c r="F200" s="5">
        <v>1.444E-2</v>
      </c>
    </row>
    <row r="201" spans="2:6" x14ac:dyDescent="0.2">
      <c r="B201" s="1" t="s">
        <v>122</v>
      </c>
      <c r="C201" s="55">
        <v>-0.29856514128329348</v>
      </c>
      <c r="D201" s="5">
        <v>0.42111700000000002</v>
      </c>
      <c r="E201" s="5">
        <v>0.88672799999999996</v>
      </c>
      <c r="F201" s="5">
        <v>5.2209999999999999E-2</v>
      </c>
    </row>
    <row r="202" spans="2:6" x14ac:dyDescent="0.2">
      <c r="B202" s="1" t="s">
        <v>193</v>
      </c>
      <c r="C202" s="55">
        <v>-0.30963355395111963</v>
      </c>
      <c r="D202" s="5">
        <v>0.88792800000000005</v>
      </c>
      <c r="E202" s="5">
        <v>0.96730400000000005</v>
      </c>
      <c r="F202" s="5">
        <v>1.444E-2</v>
      </c>
    </row>
    <row r="203" spans="2:6" x14ac:dyDescent="0.2">
      <c r="B203" s="1" t="s">
        <v>200</v>
      </c>
      <c r="C203" s="55">
        <v>-0.32179825298280434</v>
      </c>
      <c r="D203" s="5">
        <v>0.88346100000000005</v>
      </c>
      <c r="E203" s="5">
        <v>0.96730400000000005</v>
      </c>
      <c r="F203" s="5">
        <v>1.444E-2</v>
      </c>
    </row>
    <row r="204" spans="2:6" x14ac:dyDescent="0.2">
      <c r="B204" s="1" t="s">
        <v>0</v>
      </c>
      <c r="C204" s="55">
        <v>-0.32434370247973615</v>
      </c>
      <c r="D204" s="5">
        <v>0.54766300000000001</v>
      </c>
      <c r="E204" s="5">
        <v>0.90175000000000005</v>
      </c>
      <c r="F204" s="5">
        <v>4.4909999999999999E-2</v>
      </c>
    </row>
    <row r="205" spans="2:6" x14ac:dyDescent="0.2">
      <c r="B205" s="1" t="s">
        <v>48</v>
      </c>
      <c r="C205" s="55">
        <v>-0.3366261657635356</v>
      </c>
      <c r="D205" s="5">
        <v>0.77642100000000003</v>
      </c>
      <c r="E205" s="5">
        <v>0.93829399999999996</v>
      </c>
      <c r="F205" s="5">
        <v>2.7660000000000001E-2</v>
      </c>
    </row>
    <row r="206" spans="2:6" x14ac:dyDescent="0.2">
      <c r="B206" s="1" t="s">
        <v>260</v>
      </c>
      <c r="C206" s="55">
        <v>-0.33988223388522448</v>
      </c>
      <c r="D206" s="5">
        <v>0.71779999999999999</v>
      </c>
      <c r="E206" s="5">
        <v>0.90526700000000004</v>
      </c>
      <c r="F206" s="5">
        <v>4.3220000000000001E-2</v>
      </c>
    </row>
    <row r="207" spans="2:6" x14ac:dyDescent="0.2">
      <c r="B207" s="1" t="s">
        <v>239</v>
      </c>
      <c r="C207" s="55">
        <v>-0.39099202531219296</v>
      </c>
      <c r="D207" s="5">
        <v>0.27000400000000002</v>
      </c>
      <c r="E207" s="5">
        <v>0.84012299999999995</v>
      </c>
      <c r="F207" s="5">
        <v>7.5660000000000005E-2</v>
      </c>
    </row>
    <row r="208" spans="2:6" x14ac:dyDescent="0.2">
      <c r="B208" s="1" t="s">
        <v>26</v>
      </c>
      <c r="C208" s="55">
        <v>-0.39375491248386357</v>
      </c>
      <c r="D208" s="5">
        <v>0.451901</v>
      </c>
      <c r="E208" s="5">
        <v>0.88672799999999996</v>
      </c>
      <c r="F208" s="5">
        <v>5.2209999999999999E-2</v>
      </c>
    </row>
    <row r="209" spans="2:6" x14ac:dyDescent="0.2">
      <c r="B209" s="1" t="s">
        <v>75</v>
      </c>
      <c r="C209" s="55">
        <v>-0.43106645258385928</v>
      </c>
      <c r="D209" s="5">
        <v>0.81967500000000004</v>
      </c>
      <c r="E209" s="5">
        <v>0.94665900000000003</v>
      </c>
      <c r="F209" s="5">
        <v>2.3810000000000001E-2</v>
      </c>
    </row>
    <row r="210" spans="2:6" x14ac:dyDescent="0.2">
      <c r="B210" s="1" t="s">
        <v>32</v>
      </c>
      <c r="C210" s="55">
        <v>-0.44821401822403745</v>
      </c>
      <c r="D210" s="5">
        <v>0.58302900000000002</v>
      </c>
      <c r="E210" s="5">
        <v>0.90175000000000005</v>
      </c>
      <c r="F210" s="5">
        <v>4.4909999999999999E-2</v>
      </c>
    </row>
    <row r="211" spans="2:6" x14ac:dyDescent="0.2">
      <c r="B211" s="1" t="s">
        <v>238</v>
      </c>
      <c r="C211" s="55">
        <v>-0.46261773512417403</v>
      </c>
      <c r="D211" s="5">
        <v>0.56984000000000001</v>
      </c>
      <c r="E211" s="5">
        <v>0.90175000000000005</v>
      </c>
      <c r="F211" s="5">
        <v>4.4909999999999999E-2</v>
      </c>
    </row>
    <row r="212" spans="2:6" x14ac:dyDescent="0.2">
      <c r="B212" s="1" t="s">
        <v>205</v>
      </c>
      <c r="C212" s="55">
        <v>-0.46340052084024286</v>
      </c>
      <c r="D212" s="5">
        <v>0.83490299999999995</v>
      </c>
      <c r="E212" s="5">
        <v>0.94998099999999996</v>
      </c>
      <c r="F212" s="5">
        <v>2.2280000000000001E-2</v>
      </c>
    </row>
    <row r="213" spans="2:6" x14ac:dyDescent="0.2">
      <c r="B213" s="1" t="s">
        <v>195</v>
      </c>
      <c r="C213" s="55">
        <v>-0.49305785217495846</v>
      </c>
      <c r="D213" s="5">
        <v>0.56493700000000002</v>
      </c>
      <c r="E213" s="5">
        <v>0.90175000000000005</v>
      </c>
      <c r="F213" s="5">
        <v>4.4909999999999999E-2</v>
      </c>
    </row>
    <row r="214" spans="2:6" x14ac:dyDescent="0.2">
      <c r="B214" s="1" t="s">
        <v>104</v>
      </c>
      <c r="C214" s="55">
        <v>-0.51045975783466835</v>
      </c>
      <c r="D214" s="5">
        <v>0.45579399999999998</v>
      </c>
      <c r="E214" s="5">
        <v>0.88672799999999996</v>
      </c>
      <c r="F214" s="5">
        <v>5.2209999999999999E-2</v>
      </c>
    </row>
    <row r="215" spans="2:6" x14ac:dyDescent="0.2">
      <c r="B215" s="1" t="s">
        <v>1</v>
      </c>
      <c r="C215" s="55">
        <v>-0.52871145673102637</v>
      </c>
      <c r="D215" s="5">
        <v>0.49110399999999998</v>
      </c>
      <c r="E215" s="5">
        <v>0.90175000000000005</v>
      </c>
      <c r="F215" s="5">
        <v>4.4909999999999999E-2</v>
      </c>
    </row>
    <row r="216" spans="2:6" x14ac:dyDescent="0.2">
      <c r="B216" s="1" t="s">
        <v>65</v>
      </c>
      <c r="C216" s="55">
        <v>-0.52961377897002804</v>
      </c>
      <c r="D216" s="5">
        <v>0.236925</v>
      </c>
      <c r="E216" s="5">
        <v>0.84012299999999995</v>
      </c>
      <c r="F216" s="5">
        <v>7.5660000000000005E-2</v>
      </c>
    </row>
    <row r="217" spans="2:6" x14ac:dyDescent="0.2">
      <c r="B217" s="1" t="s">
        <v>50</v>
      </c>
      <c r="C217" s="55">
        <v>-0.53444034388416772</v>
      </c>
      <c r="D217" s="5">
        <v>0.55446200000000001</v>
      </c>
      <c r="E217" s="5">
        <v>0.90175000000000005</v>
      </c>
      <c r="F217" s="5">
        <v>4.4909999999999999E-2</v>
      </c>
    </row>
    <row r="218" spans="2:6" x14ac:dyDescent="0.2">
      <c r="B218" s="1" t="s">
        <v>157</v>
      </c>
      <c r="C218" s="55">
        <v>-0.53701603720807156</v>
      </c>
      <c r="D218" s="5">
        <v>0.68062299999999998</v>
      </c>
      <c r="E218" s="5">
        <v>0.90492499999999998</v>
      </c>
      <c r="F218" s="5">
        <v>4.3389999999999998E-2</v>
      </c>
    </row>
    <row r="219" spans="2:6" x14ac:dyDescent="0.2">
      <c r="B219" s="1" t="s">
        <v>113</v>
      </c>
      <c r="C219" s="55">
        <v>-0.55324048545997717</v>
      </c>
      <c r="D219" s="5">
        <v>0.60128199999999998</v>
      </c>
      <c r="E219" s="5">
        <v>0.90175000000000005</v>
      </c>
      <c r="F219" s="5">
        <v>4.4909999999999999E-2</v>
      </c>
    </row>
    <row r="220" spans="2:6" x14ac:dyDescent="0.2">
      <c r="B220" s="1" t="s">
        <v>67</v>
      </c>
      <c r="C220" s="55">
        <v>-0.56095703771036687</v>
      </c>
      <c r="D220" s="5">
        <v>0.245195</v>
      </c>
      <c r="E220" s="5">
        <v>0.84012299999999995</v>
      </c>
      <c r="F220" s="5">
        <v>7.5660000000000005E-2</v>
      </c>
    </row>
    <row r="221" spans="2:6" x14ac:dyDescent="0.2">
      <c r="B221" s="1" t="s">
        <v>94</v>
      </c>
      <c r="C221" s="55">
        <v>-0.56176253654221131</v>
      </c>
      <c r="D221" s="5">
        <v>0.80261899999999997</v>
      </c>
      <c r="E221" s="5">
        <v>0.94665900000000003</v>
      </c>
      <c r="F221" s="5">
        <v>2.3810000000000001E-2</v>
      </c>
    </row>
    <row r="222" spans="2:6" x14ac:dyDescent="0.2">
      <c r="B222" s="1" t="s">
        <v>159</v>
      </c>
      <c r="C222" s="55">
        <v>-0.57042136699069901</v>
      </c>
      <c r="D222" s="5">
        <v>0.63840600000000003</v>
      </c>
      <c r="E222" s="5">
        <v>0.90175000000000005</v>
      </c>
      <c r="F222" s="5">
        <v>4.4909999999999999E-2</v>
      </c>
    </row>
    <row r="223" spans="2:6" x14ac:dyDescent="0.2">
      <c r="B223" s="1" t="s">
        <v>73</v>
      </c>
      <c r="C223" s="55">
        <v>-0.5789366730848724</v>
      </c>
      <c r="D223" s="5">
        <v>0.47681800000000002</v>
      </c>
      <c r="E223" s="5">
        <v>0.90175000000000005</v>
      </c>
      <c r="F223" s="5">
        <v>4.4909999999999999E-2</v>
      </c>
    </row>
    <row r="224" spans="2:6" x14ac:dyDescent="0.2">
      <c r="B224" s="1" t="s">
        <v>233</v>
      </c>
      <c r="C224" s="55">
        <v>-0.58151669614096613</v>
      </c>
      <c r="D224" s="5">
        <v>0.62535399999999997</v>
      </c>
      <c r="E224" s="5">
        <v>0.90175000000000005</v>
      </c>
      <c r="F224" s="5">
        <v>4.4909999999999999E-2</v>
      </c>
    </row>
    <row r="225" spans="2:6" x14ac:dyDescent="0.2">
      <c r="B225" s="1" t="s">
        <v>179</v>
      </c>
      <c r="C225" s="55">
        <v>-0.59295529147468695</v>
      </c>
      <c r="D225" s="5">
        <v>0.68101900000000004</v>
      </c>
      <c r="E225" s="5">
        <v>0.90492499999999998</v>
      </c>
      <c r="F225" s="5">
        <v>4.3389999999999998E-2</v>
      </c>
    </row>
    <row r="226" spans="2:6" x14ac:dyDescent="0.2">
      <c r="B226" s="1" t="s">
        <v>149</v>
      </c>
      <c r="C226" s="55">
        <v>-0.59552837693661054</v>
      </c>
      <c r="D226" s="5">
        <v>0.452571</v>
      </c>
      <c r="E226" s="5">
        <v>0.88672799999999996</v>
      </c>
      <c r="F226" s="5">
        <v>5.2209999999999999E-2</v>
      </c>
    </row>
    <row r="227" spans="2:6" x14ac:dyDescent="0.2">
      <c r="B227" s="1" t="s">
        <v>244</v>
      </c>
      <c r="C227" s="55">
        <v>-0.59800449010698764</v>
      </c>
      <c r="D227" s="5">
        <v>0.50146500000000005</v>
      </c>
      <c r="E227" s="5">
        <v>0.90175000000000005</v>
      </c>
      <c r="F227" s="5">
        <v>4.4909999999999999E-2</v>
      </c>
    </row>
    <row r="228" spans="2:6" x14ac:dyDescent="0.2">
      <c r="B228" s="1" t="s">
        <v>214</v>
      </c>
      <c r="C228" s="55">
        <v>-0.59809976603437121</v>
      </c>
      <c r="D228" s="5">
        <v>0.602912</v>
      </c>
      <c r="E228" s="5">
        <v>0.90175000000000005</v>
      </c>
      <c r="F228" s="5">
        <v>4.4909999999999999E-2</v>
      </c>
    </row>
    <row r="229" spans="2:6" x14ac:dyDescent="0.2">
      <c r="B229" s="1" t="s">
        <v>115</v>
      </c>
      <c r="C229" s="55">
        <v>-0.63025927214688326</v>
      </c>
      <c r="D229" s="5">
        <v>0.52934199999999998</v>
      </c>
      <c r="E229" s="5">
        <v>0.90175000000000005</v>
      </c>
      <c r="F229" s="5">
        <v>4.4909999999999999E-2</v>
      </c>
    </row>
    <row r="230" spans="2:6" x14ac:dyDescent="0.2">
      <c r="B230" s="1" t="s">
        <v>24</v>
      </c>
      <c r="C230" s="55">
        <v>-0.63548307768077839</v>
      </c>
      <c r="D230" s="5">
        <v>0.42361700000000002</v>
      </c>
      <c r="E230" s="5">
        <v>0.88672799999999996</v>
      </c>
      <c r="F230" s="5">
        <v>5.2209999999999999E-2</v>
      </c>
    </row>
    <row r="231" spans="2:6" x14ac:dyDescent="0.2">
      <c r="B231" s="1" t="s">
        <v>11</v>
      </c>
      <c r="C231" s="55">
        <v>-0.66972360114745355</v>
      </c>
      <c r="D231" s="5">
        <v>0.64500299999999999</v>
      </c>
      <c r="E231" s="5">
        <v>0.90175000000000005</v>
      </c>
      <c r="F231" s="5">
        <v>4.4909999999999999E-2</v>
      </c>
    </row>
    <row r="232" spans="2:6" x14ac:dyDescent="0.2">
      <c r="B232" s="1" t="s">
        <v>217</v>
      </c>
      <c r="C232" s="55">
        <v>-0.67686288643133086</v>
      </c>
      <c r="D232" s="5">
        <v>0.64173000000000002</v>
      </c>
      <c r="E232" s="5">
        <v>0.90175000000000005</v>
      </c>
      <c r="F232" s="5">
        <v>4.4909999999999999E-2</v>
      </c>
    </row>
    <row r="233" spans="2:6" x14ac:dyDescent="0.2">
      <c r="B233" s="1" t="s">
        <v>35</v>
      </c>
      <c r="C233" s="55">
        <v>-0.72564003145522282</v>
      </c>
      <c r="D233" s="5">
        <v>0.515648</v>
      </c>
      <c r="E233" s="5">
        <v>0.90175000000000005</v>
      </c>
      <c r="F233" s="5">
        <v>4.4909999999999999E-2</v>
      </c>
    </row>
    <row r="234" spans="2:6" x14ac:dyDescent="0.2">
      <c r="B234" s="1" t="s">
        <v>264</v>
      </c>
      <c r="C234" s="55">
        <v>-0.73990312644276535</v>
      </c>
      <c r="D234" s="5">
        <v>0.53977900000000001</v>
      </c>
      <c r="E234" s="5">
        <v>0.90175000000000005</v>
      </c>
      <c r="F234" s="5">
        <v>4.4909999999999999E-2</v>
      </c>
    </row>
    <row r="235" spans="2:6" x14ac:dyDescent="0.2">
      <c r="B235" s="1" t="s">
        <v>78</v>
      </c>
      <c r="C235" s="55">
        <v>-0.80735492205760395</v>
      </c>
      <c r="D235" s="5">
        <v>0.62224699999999999</v>
      </c>
      <c r="E235" s="5">
        <v>0.90175000000000005</v>
      </c>
      <c r="F235" s="5">
        <v>4.4909999999999999E-2</v>
      </c>
    </row>
    <row r="236" spans="2:6" x14ac:dyDescent="0.2">
      <c r="B236" s="1" t="s">
        <v>31</v>
      </c>
      <c r="C236" s="55">
        <v>-0.82734083600144392</v>
      </c>
      <c r="D236" s="5">
        <v>0.72309400000000001</v>
      </c>
      <c r="E236" s="5">
        <v>0.90526700000000004</v>
      </c>
      <c r="F236" s="5">
        <v>4.3220000000000001E-2</v>
      </c>
    </row>
    <row r="237" spans="2:6" x14ac:dyDescent="0.2">
      <c r="B237" s="1" t="s">
        <v>129</v>
      </c>
      <c r="C237" s="55">
        <v>-0.87437543337824053</v>
      </c>
      <c r="D237" s="5">
        <v>0.60021599999999997</v>
      </c>
      <c r="E237" s="5">
        <v>0.90175000000000005</v>
      </c>
      <c r="F237" s="5">
        <v>4.4909999999999999E-2</v>
      </c>
    </row>
    <row r="238" spans="2:6" x14ac:dyDescent="0.2">
      <c r="B238" s="1" t="s">
        <v>169</v>
      </c>
      <c r="C238" s="55">
        <v>-0.87569893219305783</v>
      </c>
      <c r="D238" s="5">
        <v>1.4189E-2</v>
      </c>
      <c r="E238" s="5">
        <v>0.84012299999999995</v>
      </c>
      <c r="F238" s="5">
        <v>7.5660000000000005E-2</v>
      </c>
    </row>
    <row r="239" spans="2:6" x14ac:dyDescent="0.2">
      <c r="B239" s="1" t="s">
        <v>243</v>
      </c>
      <c r="C239" s="55">
        <v>-0.927405168344691</v>
      </c>
      <c r="D239" s="5">
        <v>0.53204099999999999</v>
      </c>
      <c r="E239" s="5">
        <v>0.90175000000000005</v>
      </c>
      <c r="F239" s="5">
        <v>4.4909999999999999E-2</v>
      </c>
    </row>
    <row r="240" spans="2:6" x14ac:dyDescent="0.2">
      <c r="B240" s="1" t="s">
        <v>107</v>
      </c>
      <c r="C240" s="55">
        <v>-0.99409010185647217</v>
      </c>
      <c r="D240" s="5">
        <v>0.43137199999999998</v>
      </c>
      <c r="E240" s="5">
        <v>0.88672799999999996</v>
      </c>
      <c r="F240" s="5">
        <v>5.2209999999999999E-2</v>
      </c>
    </row>
    <row r="241" spans="2:6" x14ac:dyDescent="0.2">
      <c r="B241" s="1" t="s">
        <v>23</v>
      </c>
      <c r="C241" s="55">
        <v>-1.0057625556137055</v>
      </c>
      <c r="D241" s="5">
        <v>0.45331100000000002</v>
      </c>
      <c r="E241" s="5">
        <v>0.88672799999999996</v>
      </c>
      <c r="F241" s="5">
        <v>5.2209999999999999E-2</v>
      </c>
    </row>
    <row r="242" spans="2:6" x14ac:dyDescent="0.2">
      <c r="B242" s="1" t="s">
        <v>236</v>
      </c>
      <c r="C242" s="55">
        <v>-1.0132421736249975</v>
      </c>
      <c r="D242" s="5">
        <v>0.67462999999999995</v>
      </c>
      <c r="E242" s="5">
        <v>0.90492499999999998</v>
      </c>
      <c r="F242" s="5">
        <v>4.3389999999999998E-2</v>
      </c>
    </row>
    <row r="243" spans="2:6" x14ac:dyDescent="0.2">
      <c r="B243" s="1" t="s">
        <v>96</v>
      </c>
      <c r="C243" s="55">
        <v>-1.0165806680724874</v>
      </c>
      <c r="D243" s="5">
        <v>0.51356100000000005</v>
      </c>
      <c r="E243" s="5">
        <v>0.90175000000000005</v>
      </c>
      <c r="F243" s="5">
        <v>4.4909999999999999E-2</v>
      </c>
    </row>
    <row r="244" spans="2:6" x14ac:dyDescent="0.2">
      <c r="B244" s="1" t="s">
        <v>207</v>
      </c>
      <c r="C244" s="55">
        <v>-1.0325875815485148</v>
      </c>
      <c r="D244" s="5">
        <v>0.61740899999999999</v>
      </c>
      <c r="E244" s="5">
        <v>0.90175000000000005</v>
      </c>
      <c r="F244" s="5">
        <v>4.4909999999999999E-2</v>
      </c>
    </row>
    <row r="245" spans="2:6" x14ac:dyDescent="0.2">
      <c r="B245" s="1" t="s">
        <v>249</v>
      </c>
      <c r="C245" s="55">
        <v>-1.034474865256708</v>
      </c>
      <c r="D245" s="5">
        <v>0.66944300000000001</v>
      </c>
      <c r="E245" s="5">
        <v>0.90492499999999998</v>
      </c>
      <c r="F245" s="5">
        <v>4.3389999999999998E-2</v>
      </c>
    </row>
    <row r="246" spans="2:6" x14ac:dyDescent="0.2">
      <c r="B246" s="1" t="s">
        <v>44</v>
      </c>
      <c r="C246" s="55">
        <v>-1.1661635218238222</v>
      </c>
      <c r="D246" s="5">
        <v>0.176316</v>
      </c>
      <c r="E246" s="5">
        <v>0.84012299999999995</v>
      </c>
      <c r="F246" s="5">
        <v>7.5660000000000005E-2</v>
      </c>
    </row>
    <row r="247" spans="2:6" x14ac:dyDescent="0.2">
      <c r="B247" s="1" t="s">
        <v>225</v>
      </c>
      <c r="C247" s="55">
        <v>-1.2334901302197787</v>
      </c>
      <c r="D247" s="5">
        <v>0.45588200000000001</v>
      </c>
      <c r="E247" s="5">
        <v>0.88672799999999996</v>
      </c>
      <c r="F247" s="5">
        <v>5.2209999999999999E-2</v>
      </c>
    </row>
    <row r="248" spans="2:6" x14ac:dyDescent="0.2">
      <c r="B248" s="1" t="s">
        <v>229</v>
      </c>
      <c r="C248" s="55">
        <v>-1.2460878497047709</v>
      </c>
      <c r="D248" s="5">
        <v>0.62234999999999996</v>
      </c>
      <c r="E248" s="5">
        <v>0.90175000000000005</v>
      </c>
      <c r="F248" s="5">
        <v>4.4909999999999999E-2</v>
      </c>
    </row>
    <row r="249" spans="2:6" x14ac:dyDescent="0.2">
      <c r="B249" s="1" t="s">
        <v>76</v>
      </c>
      <c r="C249" s="55">
        <v>-1.2935273342917033</v>
      </c>
      <c r="D249" s="5">
        <v>0.56407499999999999</v>
      </c>
      <c r="E249" s="5">
        <v>0.90175000000000005</v>
      </c>
      <c r="F249" s="5">
        <v>4.4909999999999999E-2</v>
      </c>
    </row>
    <row r="250" spans="2:6" x14ac:dyDescent="0.2">
      <c r="B250" s="1" t="s">
        <v>42</v>
      </c>
      <c r="C250" s="55">
        <v>-1.3360682935404178</v>
      </c>
      <c r="D250" s="5">
        <v>0.58594800000000002</v>
      </c>
      <c r="E250" s="5">
        <v>0.90175000000000005</v>
      </c>
      <c r="F250" s="5">
        <v>4.4909999999999999E-2</v>
      </c>
    </row>
    <row r="251" spans="2:6" x14ac:dyDescent="0.2">
      <c r="B251" s="1" t="s">
        <v>37</v>
      </c>
      <c r="C251" s="55">
        <v>-1.4686049561986583</v>
      </c>
      <c r="D251" s="5">
        <v>0.58041399999999999</v>
      </c>
      <c r="E251" s="5">
        <v>0.90175000000000005</v>
      </c>
      <c r="F251" s="5">
        <v>4.4909999999999999E-2</v>
      </c>
    </row>
    <row r="252" spans="2:6" x14ac:dyDescent="0.2">
      <c r="B252" s="1" t="s">
        <v>278</v>
      </c>
      <c r="C252" s="55">
        <v>-1.5158865047737908</v>
      </c>
      <c r="D252" s="5">
        <v>0.57244700000000004</v>
      </c>
      <c r="E252" s="5">
        <v>0.90175000000000005</v>
      </c>
      <c r="F252" s="5">
        <v>4.4909999999999999E-2</v>
      </c>
    </row>
    <row r="253" spans="2:6" x14ac:dyDescent="0.2">
      <c r="B253" s="1" t="s">
        <v>79</v>
      </c>
      <c r="C253" s="55">
        <v>-1.6023020222012327</v>
      </c>
      <c r="D253" s="5">
        <v>0.282804</v>
      </c>
      <c r="E253" s="5">
        <v>0.84012299999999995</v>
      </c>
      <c r="F253" s="5">
        <v>7.5660000000000005E-2</v>
      </c>
    </row>
    <row r="254" spans="2:6" x14ac:dyDescent="0.2">
      <c r="B254" s="1" t="s">
        <v>97</v>
      </c>
      <c r="C254" s="55">
        <v>-1.6138414307735782</v>
      </c>
      <c r="D254" s="5">
        <v>0.55692200000000003</v>
      </c>
      <c r="E254" s="5">
        <v>0.90175000000000005</v>
      </c>
      <c r="F254" s="5">
        <v>4.4909999999999999E-2</v>
      </c>
    </row>
    <row r="255" spans="2:6" x14ac:dyDescent="0.2">
      <c r="B255" s="1" t="s">
        <v>7</v>
      </c>
      <c r="C255" s="55">
        <v>-1.7286543179437455</v>
      </c>
      <c r="D255" s="5">
        <v>0.46872200000000003</v>
      </c>
      <c r="E255" s="5">
        <v>0.89327199999999995</v>
      </c>
      <c r="F255" s="5">
        <v>4.9020000000000001E-2</v>
      </c>
    </row>
    <row r="256" spans="2:6" x14ac:dyDescent="0.2">
      <c r="B256" s="1" t="s">
        <v>108</v>
      </c>
      <c r="C256" s="55">
        <v>-1.8611160573651182</v>
      </c>
      <c r="D256" s="5">
        <v>0.35373100000000002</v>
      </c>
      <c r="E256" s="5">
        <v>0.84012299999999995</v>
      </c>
      <c r="F256" s="5">
        <v>7.5660000000000005E-2</v>
      </c>
    </row>
    <row r="257" spans="2:6" x14ac:dyDescent="0.2">
      <c r="B257" s="1" t="s">
        <v>43</v>
      </c>
      <c r="C257" s="55">
        <v>-1.8745884524660987</v>
      </c>
      <c r="D257" s="5">
        <v>0.134961</v>
      </c>
      <c r="E257" s="5">
        <v>0.84012299999999995</v>
      </c>
      <c r="F257" s="5">
        <v>7.5660000000000005E-2</v>
      </c>
    </row>
    <row r="258" spans="2:6" x14ac:dyDescent="0.2">
      <c r="B258" s="1" t="s">
        <v>198</v>
      </c>
      <c r="C258" s="55">
        <v>-1.9987267715695631</v>
      </c>
      <c r="D258" s="5">
        <v>0.273976</v>
      </c>
      <c r="E258" s="5">
        <v>0.84012299999999995</v>
      </c>
      <c r="F258" s="5">
        <v>7.5660000000000005E-2</v>
      </c>
    </row>
    <row r="259" spans="2:6" x14ac:dyDescent="0.2">
      <c r="B259" s="39" t="s">
        <v>128</v>
      </c>
      <c r="C259" s="54">
        <v>-2.184892427979142</v>
      </c>
      <c r="D259" s="40">
        <v>0.204707</v>
      </c>
      <c r="E259" s="40">
        <v>0.84012299999999995</v>
      </c>
      <c r="F259" s="40">
        <v>7.5660000000000005E-2</v>
      </c>
    </row>
    <row r="260" spans="2:6" x14ac:dyDescent="0.2">
      <c r="B260" s="39" t="s">
        <v>131</v>
      </c>
      <c r="C260" s="54">
        <v>-3.3391380692290284</v>
      </c>
      <c r="D260" s="40">
        <v>0.15193899999999999</v>
      </c>
      <c r="E260" s="40">
        <v>0.84012299999999995</v>
      </c>
      <c r="F260" s="40">
        <v>7.5660000000000005E-2</v>
      </c>
    </row>
    <row r="261" spans="2:6" x14ac:dyDescent="0.2">
      <c r="B261" s="1"/>
      <c r="D261" s="5"/>
      <c r="E261" s="5"/>
      <c r="F261" s="5"/>
    </row>
    <row r="262" spans="2:6" x14ac:dyDescent="0.2">
      <c r="B262" s="1"/>
      <c r="D262" s="5"/>
      <c r="E262" s="5"/>
      <c r="F262" s="5"/>
    </row>
    <row r="263" spans="2:6" x14ac:dyDescent="0.2">
      <c r="D263" s="14"/>
    </row>
    <row r="264" spans="2:6" x14ac:dyDescent="0.2">
      <c r="D264" s="14"/>
    </row>
    <row r="265" spans="2:6" x14ac:dyDescent="0.2">
      <c r="D265" s="14"/>
    </row>
    <row r="266" spans="2:6" x14ac:dyDescent="0.2">
      <c r="D266" s="14"/>
    </row>
    <row r="267" spans="2:6" x14ac:dyDescent="0.2">
      <c r="D267" s="14"/>
    </row>
    <row r="268" spans="2:6" x14ac:dyDescent="0.2">
      <c r="D268" s="14"/>
    </row>
    <row r="269" spans="2:6" x14ac:dyDescent="0.2">
      <c r="D269" s="14"/>
    </row>
    <row r="270" spans="2:6" x14ac:dyDescent="0.2">
      <c r="D270" s="14"/>
    </row>
    <row r="271" spans="2:6" x14ac:dyDescent="0.2">
      <c r="D271" s="14"/>
    </row>
    <row r="272" spans="2:6" x14ac:dyDescent="0.2">
      <c r="D272" s="14"/>
    </row>
    <row r="273" spans="4:4" x14ac:dyDescent="0.2">
      <c r="D273" s="14"/>
    </row>
    <row r="274" spans="4:4" x14ac:dyDescent="0.2">
      <c r="D274" s="14"/>
    </row>
    <row r="275" spans="4:4" x14ac:dyDescent="0.2">
      <c r="D275" s="14"/>
    </row>
    <row r="276" spans="4:4" x14ac:dyDescent="0.2">
      <c r="D276" s="14"/>
    </row>
    <row r="277" spans="4:4" x14ac:dyDescent="0.2">
      <c r="D277" s="14"/>
    </row>
    <row r="278" spans="4:4" x14ac:dyDescent="0.2">
      <c r="D278" s="14"/>
    </row>
    <row r="279" spans="4:4" x14ac:dyDescent="0.2">
      <c r="D279" s="14"/>
    </row>
    <row r="280" spans="4:4" x14ac:dyDescent="0.2">
      <c r="D280" s="14"/>
    </row>
    <row r="281" spans="4:4" x14ac:dyDescent="0.2">
      <c r="D281" s="14"/>
    </row>
    <row r="282" spans="4:4" x14ac:dyDescent="0.2">
      <c r="D282" s="14"/>
    </row>
    <row r="283" spans="4:4" x14ac:dyDescent="0.2">
      <c r="D283" s="14"/>
    </row>
    <row r="284" spans="4:4" x14ac:dyDescent="0.2">
      <c r="D284" s="14"/>
    </row>
    <row r="285" spans="4:4" x14ac:dyDescent="0.2">
      <c r="D285" s="14"/>
    </row>
    <row r="286" spans="4:4" x14ac:dyDescent="0.2">
      <c r="D286" s="14"/>
    </row>
    <row r="287" spans="4:4" x14ac:dyDescent="0.2">
      <c r="D287" s="14"/>
    </row>
    <row r="288" spans="4:4" x14ac:dyDescent="0.2">
      <c r="D288" s="14"/>
    </row>
    <row r="289" spans="4:4" x14ac:dyDescent="0.2">
      <c r="D289" s="14"/>
    </row>
    <row r="290" spans="4:4" x14ac:dyDescent="0.2">
      <c r="D290" s="14"/>
    </row>
    <row r="291" spans="4:4" x14ac:dyDescent="0.2">
      <c r="D291" s="14"/>
    </row>
    <row r="292" spans="4:4" x14ac:dyDescent="0.2">
      <c r="D292" s="14"/>
    </row>
    <row r="293" spans="4:4" x14ac:dyDescent="0.2">
      <c r="D293" s="14"/>
    </row>
    <row r="294" spans="4:4" x14ac:dyDescent="0.2">
      <c r="D294" s="14"/>
    </row>
    <row r="295" spans="4:4" x14ac:dyDescent="0.2">
      <c r="D295" s="14"/>
    </row>
    <row r="296" spans="4:4" x14ac:dyDescent="0.2">
      <c r="D296" s="14"/>
    </row>
    <row r="297" spans="4:4" x14ac:dyDescent="0.2">
      <c r="D297" s="14"/>
    </row>
    <row r="298" spans="4:4" x14ac:dyDescent="0.2">
      <c r="D298" s="14"/>
    </row>
    <row r="299" spans="4:4" x14ac:dyDescent="0.2">
      <c r="D299" s="14"/>
    </row>
    <row r="300" spans="4:4" x14ac:dyDescent="0.2">
      <c r="D300" s="14"/>
    </row>
    <row r="301" spans="4:4" x14ac:dyDescent="0.2">
      <c r="D301" s="14"/>
    </row>
    <row r="302" spans="4:4" x14ac:dyDescent="0.2">
      <c r="D302" s="14"/>
    </row>
    <row r="303" spans="4:4" x14ac:dyDescent="0.2">
      <c r="D303" s="14"/>
    </row>
    <row r="304" spans="4:4" x14ac:dyDescent="0.2">
      <c r="D304" s="14"/>
    </row>
    <row r="305" spans="4:4" x14ac:dyDescent="0.2">
      <c r="D305" s="14"/>
    </row>
    <row r="306" spans="4:4" x14ac:dyDescent="0.2">
      <c r="D306" s="14"/>
    </row>
    <row r="307" spans="4:4" x14ac:dyDescent="0.2">
      <c r="D307" s="14"/>
    </row>
    <row r="308" spans="4:4" x14ac:dyDescent="0.2">
      <c r="D308" s="14"/>
    </row>
    <row r="309" spans="4:4" x14ac:dyDescent="0.2">
      <c r="D309" s="14"/>
    </row>
    <row r="310" spans="4:4" x14ac:dyDescent="0.2">
      <c r="D310" s="14"/>
    </row>
    <row r="311" spans="4:4" x14ac:dyDescent="0.2">
      <c r="D311" s="14"/>
    </row>
    <row r="312" spans="4:4" x14ac:dyDescent="0.2">
      <c r="D312" s="14"/>
    </row>
    <row r="313" spans="4:4" x14ac:dyDescent="0.2">
      <c r="D313" s="14"/>
    </row>
    <row r="314" spans="4:4" x14ac:dyDescent="0.2">
      <c r="D314" s="14"/>
    </row>
    <row r="315" spans="4:4" x14ac:dyDescent="0.2">
      <c r="D315" s="14"/>
    </row>
  </sheetData>
  <conditionalFormatting sqref="B263:B1048576 B1">
    <cfRule type="duplicateValues" dxfId="3" priority="7"/>
  </conditionalFormatting>
  <conditionalFormatting sqref="B263:B1048576 B1">
    <cfRule type="duplicateValues" dxfId="2" priority="6"/>
  </conditionalFormatting>
  <conditionalFormatting sqref="D263:D1048576">
    <cfRule type="cellIs" dxfId="1" priority="5" operator="lessThan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2E313-0ACD-8843-960D-3D7B418F604A}">
  <dimension ref="C1:P236"/>
  <sheetViews>
    <sheetView workbookViewId="0">
      <selection activeCell="M6" sqref="M6"/>
    </sheetView>
  </sheetViews>
  <sheetFormatPr baseColWidth="10" defaultRowHeight="16" x14ac:dyDescent="0.2"/>
  <cols>
    <col min="1" max="2" width="10.83203125" style="17"/>
    <col min="3" max="3" width="23.33203125" style="17" customWidth="1"/>
    <col min="4" max="9" width="10.83203125" style="17"/>
    <col min="10" max="12" width="10.83203125" style="18"/>
    <col min="13" max="13" width="10.83203125" style="22"/>
    <col min="14" max="15" width="10.83203125" style="17"/>
    <col min="16" max="16" width="18.1640625" style="17" customWidth="1"/>
    <col min="17" max="16384" width="10.83203125" style="17"/>
  </cols>
  <sheetData>
    <row r="1" spans="3:16" x14ac:dyDescent="0.2">
      <c r="C1" s="33"/>
      <c r="D1" s="29" t="s">
        <v>294</v>
      </c>
      <c r="E1" s="29"/>
      <c r="F1" s="29"/>
      <c r="G1" s="29" t="s">
        <v>295</v>
      </c>
      <c r="H1" s="29"/>
      <c r="I1" s="29"/>
      <c r="J1" s="19" t="s">
        <v>294</v>
      </c>
      <c r="K1" s="19" t="s">
        <v>295</v>
      </c>
      <c r="L1" s="19" t="s">
        <v>296</v>
      </c>
      <c r="M1" s="19" t="s">
        <v>291</v>
      </c>
      <c r="N1" s="29" t="s">
        <v>290</v>
      </c>
      <c r="O1" s="33" t="s">
        <v>287</v>
      </c>
      <c r="P1" s="34" t="s">
        <v>288</v>
      </c>
    </row>
    <row r="2" spans="3:16" s="16" customFormat="1" x14ac:dyDescent="0.2">
      <c r="C2" s="30" t="s">
        <v>28</v>
      </c>
      <c r="D2" s="30">
        <v>0</v>
      </c>
      <c r="E2" s="30">
        <v>0.06</v>
      </c>
      <c r="F2" s="30">
        <v>0</v>
      </c>
      <c r="G2" s="30">
        <v>0</v>
      </c>
      <c r="H2" s="30">
        <v>165.86</v>
      </c>
      <c r="I2" s="30">
        <v>0</v>
      </c>
      <c r="J2" s="20">
        <f t="shared" ref="J2:J65" si="0">AVERAGE(D2:F2)</f>
        <v>0.02</v>
      </c>
      <c r="K2" s="20">
        <f t="shared" ref="K2:K65" si="1">AVERAGE(G2:I2)</f>
        <v>55.286666666666669</v>
      </c>
      <c r="L2" s="20">
        <f t="shared" ref="L2:L65" si="2">K2/J2</f>
        <v>2764.3333333333335</v>
      </c>
      <c r="M2" s="20">
        <f t="shared" ref="M2:M65" si="3">LOG(L2,2)</f>
        <v>11.432715876275221</v>
      </c>
      <c r="N2" s="30">
        <v>0.374056</v>
      </c>
      <c r="O2" s="30">
        <v>0.62815900000000002</v>
      </c>
      <c r="P2" s="30">
        <v>0.2019</v>
      </c>
    </row>
    <row r="3" spans="3:16" s="16" customFormat="1" x14ac:dyDescent="0.2">
      <c r="C3" s="30" t="s">
        <v>224</v>
      </c>
      <c r="D3" s="30">
        <v>0</v>
      </c>
      <c r="E3" s="30">
        <v>0.06</v>
      </c>
      <c r="F3" s="30">
        <v>0</v>
      </c>
      <c r="G3" s="30">
        <v>0</v>
      </c>
      <c r="H3" s="30">
        <v>26.75</v>
      </c>
      <c r="I3" s="30">
        <v>0</v>
      </c>
      <c r="J3" s="20">
        <f t="shared" si="0"/>
        <v>0.02</v>
      </c>
      <c r="K3" s="20">
        <f t="shared" si="1"/>
        <v>8.9166666666666661</v>
      </c>
      <c r="L3" s="20">
        <f t="shared" si="2"/>
        <v>445.83333333333331</v>
      </c>
      <c r="M3" s="20">
        <f t="shared" si="3"/>
        <v>8.8003606754547157</v>
      </c>
      <c r="N3" s="30">
        <v>0.37486599999999998</v>
      </c>
      <c r="O3" s="30">
        <v>0.62815900000000002</v>
      </c>
      <c r="P3" s="30">
        <v>0.2019</v>
      </c>
    </row>
    <row r="4" spans="3:16" s="16" customFormat="1" x14ac:dyDescent="0.2">
      <c r="C4" s="30" t="s">
        <v>196</v>
      </c>
      <c r="D4" s="30">
        <v>0</v>
      </c>
      <c r="E4" s="30">
        <v>0.06</v>
      </c>
      <c r="F4" s="30">
        <v>0</v>
      </c>
      <c r="G4" s="30">
        <v>0</v>
      </c>
      <c r="H4" s="30">
        <v>0.38</v>
      </c>
      <c r="I4" s="30">
        <v>3.66</v>
      </c>
      <c r="J4" s="20">
        <f t="shared" si="0"/>
        <v>0.02</v>
      </c>
      <c r="K4" s="20">
        <f t="shared" si="1"/>
        <v>1.3466666666666667</v>
      </c>
      <c r="L4" s="20">
        <f t="shared" si="2"/>
        <v>67.333333333333329</v>
      </c>
      <c r="M4" s="20">
        <f t="shared" si="3"/>
        <v>6.0732489820306386</v>
      </c>
      <c r="N4" s="30">
        <v>0.31729000000000002</v>
      </c>
      <c r="O4" s="30">
        <v>0.62815900000000002</v>
      </c>
      <c r="P4" s="30">
        <v>0.2019</v>
      </c>
    </row>
    <row r="5" spans="3:16" s="16" customFormat="1" x14ac:dyDescent="0.2">
      <c r="C5" s="30" t="s">
        <v>87</v>
      </c>
      <c r="D5" s="30">
        <v>0</v>
      </c>
      <c r="E5" s="30">
        <v>1.63</v>
      </c>
      <c r="F5" s="30">
        <v>0</v>
      </c>
      <c r="G5" s="30">
        <v>41.88</v>
      </c>
      <c r="H5" s="30">
        <v>4.08</v>
      </c>
      <c r="I5" s="30">
        <v>7.91</v>
      </c>
      <c r="J5" s="20">
        <f t="shared" si="0"/>
        <v>0.54333333333333333</v>
      </c>
      <c r="K5" s="20">
        <f t="shared" si="1"/>
        <v>17.956666666666667</v>
      </c>
      <c r="L5" s="20">
        <f t="shared" si="2"/>
        <v>33.04907975460123</v>
      </c>
      <c r="M5" s="20">
        <f t="shared" si="3"/>
        <v>5.0465381956080186</v>
      </c>
      <c r="N5" s="30">
        <v>0.22115899999999999</v>
      </c>
      <c r="O5" s="30">
        <v>0.62815900000000002</v>
      </c>
      <c r="P5" s="30">
        <v>0.2019</v>
      </c>
    </row>
    <row r="6" spans="3:16" s="16" customFormat="1" x14ac:dyDescent="0.2">
      <c r="C6" s="29" t="s">
        <v>29</v>
      </c>
      <c r="D6" s="29">
        <v>0</v>
      </c>
      <c r="E6" s="29">
        <v>6.59</v>
      </c>
      <c r="F6" s="29">
        <v>9.6300000000000008</v>
      </c>
      <c r="G6" s="29">
        <v>5.86</v>
      </c>
      <c r="H6" s="29">
        <v>183.19</v>
      </c>
      <c r="I6" s="29">
        <v>5.04</v>
      </c>
      <c r="J6" s="19">
        <f t="shared" si="0"/>
        <v>5.4066666666666663</v>
      </c>
      <c r="K6" s="19">
        <f t="shared" si="1"/>
        <v>64.696666666666673</v>
      </c>
      <c r="L6" s="19">
        <f t="shared" si="2"/>
        <v>11.966091245376081</v>
      </c>
      <c r="M6" s="19">
        <f t="shared" si="3"/>
        <v>3.5808800640583609</v>
      </c>
      <c r="N6" s="29">
        <v>0.37408400000000003</v>
      </c>
      <c r="O6" s="29">
        <v>0.62815900000000002</v>
      </c>
      <c r="P6" s="29">
        <v>0.2019</v>
      </c>
    </row>
    <row r="7" spans="3:16" s="16" customFormat="1" x14ac:dyDescent="0.2">
      <c r="C7" s="30" t="s">
        <v>252</v>
      </c>
      <c r="D7" s="30">
        <v>0</v>
      </c>
      <c r="E7" s="30">
        <v>3.72</v>
      </c>
      <c r="F7" s="30">
        <v>0</v>
      </c>
      <c r="G7" s="30">
        <v>24.85</v>
      </c>
      <c r="H7" s="30">
        <v>3.57</v>
      </c>
      <c r="I7" s="30">
        <v>7.12</v>
      </c>
      <c r="J7" s="20">
        <f t="shared" si="0"/>
        <v>1.24</v>
      </c>
      <c r="K7" s="20">
        <f t="shared" si="1"/>
        <v>11.846666666666666</v>
      </c>
      <c r="L7" s="20">
        <f t="shared" si="2"/>
        <v>9.5537634408602141</v>
      </c>
      <c r="M7" s="20">
        <f t="shared" si="3"/>
        <v>3.2560691549206471</v>
      </c>
      <c r="N7" s="30">
        <v>0.18845100000000001</v>
      </c>
      <c r="O7" s="30">
        <v>0.62815900000000002</v>
      </c>
      <c r="P7" s="30">
        <v>0.2019</v>
      </c>
    </row>
    <row r="8" spans="3:16" s="16" customFormat="1" x14ac:dyDescent="0.2">
      <c r="C8" s="30" t="s">
        <v>111</v>
      </c>
      <c r="D8" s="30">
        <v>0</v>
      </c>
      <c r="E8" s="30">
        <v>1.07</v>
      </c>
      <c r="F8" s="30">
        <v>0</v>
      </c>
      <c r="G8" s="30">
        <v>2.23</v>
      </c>
      <c r="H8" s="30">
        <v>2.68</v>
      </c>
      <c r="I8" s="30">
        <v>4.45</v>
      </c>
      <c r="J8" s="20">
        <f t="shared" si="0"/>
        <v>0.35666666666666669</v>
      </c>
      <c r="K8" s="20">
        <f t="shared" si="1"/>
        <v>3.1199999999999997</v>
      </c>
      <c r="L8" s="20">
        <f t="shared" si="2"/>
        <v>8.7476635514018675</v>
      </c>
      <c r="M8" s="20">
        <f t="shared" si="3"/>
        <v>3.1288977331822578</v>
      </c>
      <c r="N8" s="30">
        <v>2.2579999999999999E-2</v>
      </c>
      <c r="O8" s="30">
        <v>0.62815900000000002</v>
      </c>
      <c r="P8" s="30">
        <v>0.2019</v>
      </c>
    </row>
    <row r="9" spans="3:16" s="16" customFormat="1" x14ac:dyDescent="0.2">
      <c r="C9" s="30" t="s">
        <v>20</v>
      </c>
      <c r="D9" s="30">
        <v>0</v>
      </c>
      <c r="E9" s="30">
        <v>3.44</v>
      </c>
      <c r="F9" s="30">
        <v>0</v>
      </c>
      <c r="G9" s="30">
        <v>24.01</v>
      </c>
      <c r="H9" s="30">
        <v>0</v>
      </c>
      <c r="I9" s="30">
        <v>3.96</v>
      </c>
      <c r="J9" s="20">
        <f t="shared" si="0"/>
        <v>1.1466666666666667</v>
      </c>
      <c r="K9" s="20">
        <f t="shared" si="1"/>
        <v>9.3233333333333341</v>
      </c>
      <c r="L9" s="20">
        <f t="shared" si="2"/>
        <v>8.1308139534883725</v>
      </c>
      <c r="M9" s="20">
        <f t="shared" si="3"/>
        <v>3.0233997837740936</v>
      </c>
      <c r="N9" s="30">
        <v>0.33801100000000001</v>
      </c>
      <c r="O9" s="30">
        <v>0.62815900000000002</v>
      </c>
      <c r="P9" s="30">
        <v>0.2019</v>
      </c>
    </row>
    <row r="10" spans="3:16" s="16" customFormat="1" x14ac:dyDescent="0.2">
      <c r="C10" s="30" t="s">
        <v>88</v>
      </c>
      <c r="D10" s="30">
        <v>8.5500000000000007</v>
      </c>
      <c r="E10" s="30">
        <v>10.08</v>
      </c>
      <c r="F10" s="30">
        <v>5.5</v>
      </c>
      <c r="G10" s="30">
        <v>143.80000000000001</v>
      </c>
      <c r="H10" s="30">
        <v>14.9</v>
      </c>
      <c r="I10" s="30">
        <v>19.079999999999998</v>
      </c>
      <c r="J10" s="20">
        <f t="shared" si="0"/>
        <v>8.0433333333333348</v>
      </c>
      <c r="K10" s="20">
        <f t="shared" si="1"/>
        <v>59.260000000000012</v>
      </c>
      <c r="L10" s="20">
        <f t="shared" si="2"/>
        <v>7.3675922088686283</v>
      </c>
      <c r="M10" s="20">
        <f t="shared" si="3"/>
        <v>2.8811932114666869</v>
      </c>
      <c r="N10" s="30">
        <v>0.29270499999999999</v>
      </c>
      <c r="O10" s="30">
        <v>0.62815900000000002</v>
      </c>
      <c r="P10" s="30">
        <v>0.2019</v>
      </c>
    </row>
    <row r="11" spans="3:16" s="16" customFormat="1" x14ac:dyDescent="0.2">
      <c r="C11" s="30" t="s">
        <v>208</v>
      </c>
      <c r="D11" s="30">
        <v>0</v>
      </c>
      <c r="E11" s="30">
        <v>2.7</v>
      </c>
      <c r="F11" s="30">
        <v>0</v>
      </c>
      <c r="G11" s="30">
        <v>10.89</v>
      </c>
      <c r="H11" s="30">
        <v>0</v>
      </c>
      <c r="I11" s="30">
        <v>4.05</v>
      </c>
      <c r="J11" s="20">
        <f t="shared" si="0"/>
        <v>0.9</v>
      </c>
      <c r="K11" s="20">
        <f t="shared" si="1"/>
        <v>4.9800000000000004</v>
      </c>
      <c r="L11" s="20">
        <f t="shared" si="2"/>
        <v>5.5333333333333341</v>
      </c>
      <c r="M11" s="20">
        <f t="shared" si="3"/>
        <v>2.4681488357384063</v>
      </c>
      <c r="N11" s="30">
        <v>0.28431699999999999</v>
      </c>
      <c r="O11" s="30">
        <v>0.62815900000000002</v>
      </c>
      <c r="P11" s="30">
        <v>0.2019</v>
      </c>
    </row>
    <row r="12" spans="3:16" s="16" customFormat="1" x14ac:dyDescent="0.2">
      <c r="C12" s="30" t="s">
        <v>16</v>
      </c>
      <c r="D12" s="30">
        <v>0</v>
      </c>
      <c r="E12" s="30">
        <v>3.61</v>
      </c>
      <c r="F12" s="30">
        <v>0</v>
      </c>
      <c r="G12" s="30">
        <v>0.56000000000000005</v>
      </c>
      <c r="H12" s="30">
        <v>11.47</v>
      </c>
      <c r="I12" s="30">
        <v>6.72</v>
      </c>
      <c r="J12" s="20">
        <f t="shared" si="0"/>
        <v>1.2033333333333334</v>
      </c>
      <c r="K12" s="20">
        <f t="shared" si="1"/>
        <v>6.25</v>
      </c>
      <c r="L12" s="20">
        <f t="shared" si="2"/>
        <v>5.1939058171745147</v>
      </c>
      <c r="M12" s="20">
        <f t="shared" si="3"/>
        <v>2.3768198533834344</v>
      </c>
      <c r="N12" s="30">
        <v>0.20966899999999999</v>
      </c>
      <c r="O12" s="30">
        <v>0.62815900000000002</v>
      </c>
      <c r="P12" s="30">
        <v>0.2019</v>
      </c>
    </row>
    <row r="13" spans="3:16" s="16" customFormat="1" x14ac:dyDescent="0.2">
      <c r="C13" s="30" t="s">
        <v>257</v>
      </c>
      <c r="D13" s="30">
        <v>1.71</v>
      </c>
      <c r="E13" s="30">
        <v>1.18</v>
      </c>
      <c r="F13" s="30">
        <v>1.38</v>
      </c>
      <c r="G13" s="30">
        <v>3.35</v>
      </c>
      <c r="H13" s="30">
        <v>5.0999999999999996</v>
      </c>
      <c r="I13" s="30">
        <v>12.95</v>
      </c>
      <c r="J13" s="20">
        <f t="shared" si="0"/>
        <v>1.4233333333333331</v>
      </c>
      <c r="K13" s="20">
        <f t="shared" si="1"/>
        <v>7.1333333333333329</v>
      </c>
      <c r="L13" s="20">
        <f t="shared" si="2"/>
        <v>5.0117096018735365</v>
      </c>
      <c r="M13" s="20">
        <f t="shared" si="3"/>
        <v>2.3253028216680192</v>
      </c>
      <c r="N13" s="30">
        <v>0.12556800000000001</v>
      </c>
      <c r="O13" s="30">
        <v>0.62815900000000002</v>
      </c>
      <c r="P13" s="30">
        <v>0.2019</v>
      </c>
    </row>
    <row r="14" spans="3:16" s="16" customFormat="1" x14ac:dyDescent="0.2">
      <c r="C14" s="30" t="s">
        <v>41</v>
      </c>
      <c r="D14" s="30">
        <v>0</v>
      </c>
      <c r="E14" s="30">
        <v>1.69</v>
      </c>
      <c r="F14" s="30">
        <v>1.38</v>
      </c>
      <c r="G14" s="30">
        <v>0</v>
      </c>
      <c r="H14" s="30">
        <v>8.15</v>
      </c>
      <c r="I14" s="30">
        <v>5.83</v>
      </c>
      <c r="J14" s="20">
        <f t="shared" si="0"/>
        <v>1.0233333333333332</v>
      </c>
      <c r="K14" s="20">
        <f t="shared" si="1"/>
        <v>4.66</v>
      </c>
      <c r="L14" s="20">
        <f t="shared" si="2"/>
        <v>4.5537459283387633</v>
      </c>
      <c r="M14" s="20">
        <f t="shared" si="3"/>
        <v>2.1870538000052577</v>
      </c>
      <c r="N14" s="30">
        <v>0.21632999999999999</v>
      </c>
      <c r="O14" s="30">
        <v>0.62815900000000002</v>
      </c>
      <c r="P14" s="30">
        <v>0.2019</v>
      </c>
    </row>
    <row r="15" spans="3:16" s="16" customFormat="1" x14ac:dyDescent="0.2">
      <c r="C15" s="30" t="s">
        <v>115</v>
      </c>
      <c r="D15" s="30">
        <v>1.71</v>
      </c>
      <c r="E15" s="30">
        <v>0</v>
      </c>
      <c r="F15" s="30">
        <v>0</v>
      </c>
      <c r="G15" s="30">
        <v>4.1900000000000004</v>
      </c>
      <c r="H15" s="30">
        <v>0</v>
      </c>
      <c r="I15" s="30">
        <v>3.46</v>
      </c>
      <c r="J15" s="20">
        <f t="shared" si="0"/>
        <v>0.56999999999999995</v>
      </c>
      <c r="K15" s="20">
        <f t="shared" si="1"/>
        <v>2.5500000000000003</v>
      </c>
      <c r="L15" s="20">
        <f t="shared" si="2"/>
        <v>4.4736842105263168</v>
      </c>
      <c r="M15" s="20">
        <f t="shared" si="3"/>
        <v>2.1614634226941165</v>
      </c>
      <c r="N15" s="30">
        <v>0.23358999999999999</v>
      </c>
      <c r="O15" s="30">
        <v>0.62815900000000002</v>
      </c>
      <c r="P15" s="30">
        <v>0.2019</v>
      </c>
    </row>
    <row r="16" spans="3:16" s="16" customFormat="1" x14ac:dyDescent="0.2">
      <c r="C16" s="30" t="s">
        <v>199</v>
      </c>
      <c r="D16" s="30">
        <v>4.28</v>
      </c>
      <c r="E16" s="30">
        <v>2.2000000000000002</v>
      </c>
      <c r="F16" s="30">
        <v>0</v>
      </c>
      <c r="G16" s="30">
        <v>0</v>
      </c>
      <c r="H16" s="30">
        <v>12.87</v>
      </c>
      <c r="I16" s="30">
        <v>16.02</v>
      </c>
      <c r="J16" s="20">
        <f t="shared" si="0"/>
        <v>2.16</v>
      </c>
      <c r="K16" s="20">
        <f t="shared" si="1"/>
        <v>9.6300000000000008</v>
      </c>
      <c r="L16" s="20">
        <f t="shared" si="2"/>
        <v>4.458333333333333</v>
      </c>
      <c r="M16" s="20">
        <f t="shared" si="3"/>
        <v>2.1565044856799909</v>
      </c>
      <c r="N16" s="30">
        <v>0.21343400000000001</v>
      </c>
      <c r="O16" s="30">
        <v>0.62815900000000002</v>
      </c>
      <c r="P16" s="30">
        <v>0.2019</v>
      </c>
    </row>
    <row r="17" spans="3:16" s="16" customFormat="1" x14ac:dyDescent="0.2">
      <c r="C17" s="30" t="s">
        <v>174</v>
      </c>
      <c r="D17" s="30">
        <v>5.13</v>
      </c>
      <c r="E17" s="30">
        <v>3.21</v>
      </c>
      <c r="F17" s="30">
        <v>0</v>
      </c>
      <c r="G17" s="30">
        <v>24.29</v>
      </c>
      <c r="H17" s="30">
        <v>3.18</v>
      </c>
      <c r="I17" s="30">
        <v>8.6999999999999993</v>
      </c>
      <c r="J17" s="20">
        <f t="shared" si="0"/>
        <v>2.78</v>
      </c>
      <c r="K17" s="20">
        <f t="shared" si="1"/>
        <v>12.056666666666667</v>
      </c>
      <c r="L17" s="20">
        <f t="shared" si="2"/>
        <v>4.3369304556354917</v>
      </c>
      <c r="M17" s="20">
        <f t="shared" si="3"/>
        <v>2.1166743092111107</v>
      </c>
      <c r="N17" s="30">
        <v>0.226435</v>
      </c>
      <c r="O17" s="30">
        <v>0.62815900000000002</v>
      </c>
      <c r="P17" s="30">
        <v>0.2019</v>
      </c>
    </row>
    <row r="18" spans="3:16" s="16" customFormat="1" x14ac:dyDescent="0.2">
      <c r="C18" s="30" t="s">
        <v>241</v>
      </c>
      <c r="D18" s="30">
        <v>5.99</v>
      </c>
      <c r="E18" s="30">
        <v>2.76</v>
      </c>
      <c r="F18" s="30">
        <v>0</v>
      </c>
      <c r="G18" s="30">
        <v>2.23</v>
      </c>
      <c r="H18" s="30">
        <v>4.08</v>
      </c>
      <c r="I18" s="30">
        <v>30.45</v>
      </c>
      <c r="J18" s="20">
        <f t="shared" si="0"/>
        <v>2.9166666666666665</v>
      </c>
      <c r="K18" s="20">
        <f t="shared" si="1"/>
        <v>12.253333333333332</v>
      </c>
      <c r="L18" s="20">
        <f t="shared" si="2"/>
        <v>4.2011428571428571</v>
      </c>
      <c r="M18" s="20">
        <f t="shared" si="3"/>
        <v>2.0707818445693431</v>
      </c>
      <c r="N18" s="30">
        <v>0.37114399999999997</v>
      </c>
      <c r="O18" s="30">
        <v>0.62815900000000002</v>
      </c>
      <c r="P18" s="30">
        <v>0.2019</v>
      </c>
    </row>
    <row r="19" spans="3:16" s="16" customFormat="1" x14ac:dyDescent="0.2">
      <c r="C19" s="30" t="s">
        <v>243</v>
      </c>
      <c r="D19" s="30">
        <v>2.57</v>
      </c>
      <c r="E19" s="30">
        <v>0.9</v>
      </c>
      <c r="F19" s="30">
        <v>0</v>
      </c>
      <c r="G19" s="30">
        <v>6.7</v>
      </c>
      <c r="H19" s="30">
        <v>7.39</v>
      </c>
      <c r="I19" s="30">
        <v>0</v>
      </c>
      <c r="J19" s="20">
        <f t="shared" si="0"/>
        <v>1.1566666666666665</v>
      </c>
      <c r="K19" s="20">
        <f t="shared" si="1"/>
        <v>4.6966666666666663</v>
      </c>
      <c r="L19" s="20">
        <f t="shared" si="2"/>
        <v>4.0605187319884726</v>
      </c>
      <c r="M19" s="20">
        <f t="shared" si="3"/>
        <v>2.0216640437313758</v>
      </c>
      <c r="N19" s="30">
        <v>0.22572500000000001</v>
      </c>
      <c r="O19" s="30">
        <v>0.62815900000000002</v>
      </c>
      <c r="P19" s="30">
        <v>0.2019</v>
      </c>
    </row>
    <row r="20" spans="3:16" s="32" customFormat="1" x14ac:dyDescent="0.2">
      <c r="C20" s="31" t="s">
        <v>92</v>
      </c>
      <c r="D20" s="31">
        <v>21.39</v>
      </c>
      <c r="E20" s="31">
        <v>17.739999999999998</v>
      </c>
      <c r="F20" s="31">
        <v>8.26</v>
      </c>
      <c r="G20" s="31">
        <v>151.06</v>
      </c>
      <c r="H20" s="31">
        <v>16.559999999999999</v>
      </c>
      <c r="I20" s="31">
        <v>18.39</v>
      </c>
      <c r="J20" s="22">
        <f t="shared" si="0"/>
        <v>15.796666666666665</v>
      </c>
      <c r="K20" s="22">
        <f t="shared" si="1"/>
        <v>62.00333333333333</v>
      </c>
      <c r="L20" s="22">
        <f t="shared" si="2"/>
        <v>3.9250896813673775</v>
      </c>
      <c r="M20" s="22">
        <f t="shared" si="3"/>
        <v>1.9727256174146797</v>
      </c>
      <c r="N20" s="31">
        <v>0.35970200000000002</v>
      </c>
      <c r="O20" s="31">
        <v>0.62815900000000002</v>
      </c>
      <c r="P20" s="31">
        <v>0.2019</v>
      </c>
    </row>
    <row r="21" spans="3:16" x14ac:dyDescent="0.2">
      <c r="C21" s="35" t="s">
        <v>201</v>
      </c>
      <c r="D21" s="35">
        <v>1191.6199999999999</v>
      </c>
      <c r="E21" s="35">
        <v>2193.14</v>
      </c>
      <c r="F21" s="35">
        <v>846.23</v>
      </c>
      <c r="G21" s="35">
        <v>12511.06</v>
      </c>
      <c r="H21" s="35">
        <v>1063.5899999999999</v>
      </c>
      <c r="I21" s="35">
        <v>2292.4899999999998</v>
      </c>
      <c r="J21" s="18">
        <f t="shared" si="0"/>
        <v>1410.33</v>
      </c>
      <c r="K21" s="18">
        <f t="shared" si="1"/>
        <v>5289.0466666666662</v>
      </c>
      <c r="L21" s="18">
        <f t="shared" si="2"/>
        <v>3.7502192158336465</v>
      </c>
      <c r="M21" s="22">
        <f t="shared" si="3"/>
        <v>1.9069749295691869</v>
      </c>
      <c r="N21" s="35">
        <v>0.34792800000000002</v>
      </c>
      <c r="O21" s="35">
        <v>0.62815900000000002</v>
      </c>
      <c r="P21" s="35">
        <v>0.2019</v>
      </c>
    </row>
    <row r="22" spans="3:16" x14ac:dyDescent="0.2">
      <c r="C22" s="35" t="s">
        <v>244</v>
      </c>
      <c r="D22" s="35">
        <v>0</v>
      </c>
      <c r="E22" s="35">
        <v>2.31</v>
      </c>
      <c r="F22" s="35">
        <v>0</v>
      </c>
      <c r="G22" s="35">
        <v>0</v>
      </c>
      <c r="H22" s="35">
        <v>5.99</v>
      </c>
      <c r="I22" s="35">
        <v>2.27</v>
      </c>
      <c r="J22" s="18">
        <f t="shared" si="0"/>
        <v>0.77</v>
      </c>
      <c r="K22" s="18">
        <f t="shared" si="1"/>
        <v>2.7533333333333334</v>
      </c>
      <c r="L22" s="18">
        <f t="shared" si="2"/>
        <v>3.5757575757575757</v>
      </c>
      <c r="M22" s="22">
        <f t="shared" si="3"/>
        <v>1.8382489300033877</v>
      </c>
      <c r="N22" s="35">
        <v>0.35733300000000001</v>
      </c>
      <c r="O22" s="35">
        <v>0.62815900000000002</v>
      </c>
      <c r="P22" s="35">
        <v>0.2019</v>
      </c>
    </row>
    <row r="23" spans="3:16" x14ac:dyDescent="0.2">
      <c r="C23" s="35" t="s">
        <v>68</v>
      </c>
      <c r="D23" s="35">
        <v>11.12</v>
      </c>
      <c r="E23" s="35">
        <v>7.49</v>
      </c>
      <c r="F23" s="35">
        <v>8.26</v>
      </c>
      <c r="G23" s="35">
        <v>61.99</v>
      </c>
      <c r="H23" s="35">
        <v>18.09</v>
      </c>
      <c r="I23" s="35">
        <v>14.73</v>
      </c>
      <c r="J23" s="18">
        <f t="shared" si="0"/>
        <v>8.9566666666666652</v>
      </c>
      <c r="K23" s="18">
        <f t="shared" si="1"/>
        <v>31.603333333333335</v>
      </c>
      <c r="L23" s="18">
        <f t="shared" si="2"/>
        <v>3.5284704131001123</v>
      </c>
      <c r="M23" s="22">
        <f t="shared" si="3"/>
        <v>1.8190429127676804</v>
      </c>
      <c r="N23" s="35">
        <v>0.21206</v>
      </c>
      <c r="O23" s="35">
        <v>0.62815900000000002</v>
      </c>
      <c r="P23" s="35">
        <v>0.2019</v>
      </c>
    </row>
    <row r="24" spans="3:16" x14ac:dyDescent="0.2">
      <c r="C24" s="35" t="s">
        <v>280</v>
      </c>
      <c r="D24" s="35">
        <v>5.13</v>
      </c>
      <c r="E24" s="35">
        <v>1.8</v>
      </c>
      <c r="F24" s="35">
        <v>0</v>
      </c>
      <c r="G24" s="35">
        <v>5.86</v>
      </c>
      <c r="H24" s="35">
        <v>18.09</v>
      </c>
      <c r="I24" s="35">
        <v>0</v>
      </c>
      <c r="J24" s="18">
        <f t="shared" si="0"/>
        <v>2.31</v>
      </c>
      <c r="K24" s="18">
        <f t="shared" si="1"/>
        <v>7.9833333333333334</v>
      </c>
      <c r="L24" s="18">
        <f t="shared" si="2"/>
        <v>3.4559884559884559</v>
      </c>
      <c r="M24" s="22">
        <f t="shared" si="3"/>
        <v>1.7890983984863289</v>
      </c>
      <c r="N24" s="35">
        <v>0.36344300000000002</v>
      </c>
      <c r="O24" s="35">
        <v>0.62815900000000002</v>
      </c>
      <c r="P24" s="35">
        <v>0.2019</v>
      </c>
    </row>
    <row r="25" spans="3:16" x14ac:dyDescent="0.2">
      <c r="C25" s="35" t="s">
        <v>172</v>
      </c>
      <c r="D25" s="35">
        <v>0</v>
      </c>
      <c r="E25" s="35">
        <v>4.0599999999999996</v>
      </c>
      <c r="F25" s="35">
        <v>0</v>
      </c>
      <c r="G25" s="35">
        <v>7.26</v>
      </c>
      <c r="H25" s="35">
        <v>0</v>
      </c>
      <c r="I25" s="35">
        <v>5.64</v>
      </c>
      <c r="J25" s="18">
        <f t="shared" si="0"/>
        <v>1.3533333333333333</v>
      </c>
      <c r="K25" s="18">
        <f t="shared" si="1"/>
        <v>4.3</v>
      </c>
      <c r="L25" s="18">
        <f t="shared" si="2"/>
        <v>3.1773399014778323</v>
      </c>
      <c r="M25" s="22">
        <f t="shared" si="3"/>
        <v>1.6678194331254401</v>
      </c>
      <c r="N25" s="35">
        <v>0.31764599999999998</v>
      </c>
      <c r="O25" s="35">
        <v>0.62815900000000002</v>
      </c>
      <c r="P25" s="35">
        <v>0.2019</v>
      </c>
    </row>
    <row r="26" spans="3:16" x14ac:dyDescent="0.2">
      <c r="C26" s="35" t="s">
        <v>187</v>
      </c>
      <c r="D26" s="35">
        <v>0</v>
      </c>
      <c r="E26" s="35">
        <v>2.59</v>
      </c>
      <c r="F26" s="35">
        <v>0</v>
      </c>
      <c r="G26" s="35">
        <v>1.4</v>
      </c>
      <c r="H26" s="35">
        <v>0</v>
      </c>
      <c r="I26" s="35">
        <v>6.62</v>
      </c>
      <c r="J26" s="18">
        <f t="shared" si="0"/>
        <v>0.86333333333333329</v>
      </c>
      <c r="K26" s="18">
        <f t="shared" si="1"/>
        <v>2.6733333333333333</v>
      </c>
      <c r="L26" s="18">
        <f t="shared" si="2"/>
        <v>3.0965250965250966</v>
      </c>
      <c r="M26" s="22">
        <f t="shared" si="3"/>
        <v>1.6306501387683665</v>
      </c>
      <c r="N26" s="35">
        <v>0.455266</v>
      </c>
      <c r="O26" s="35">
        <v>0.69853299999999996</v>
      </c>
      <c r="P26" s="35">
        <v>0.15579999999999999</v>
      </c>
    </row>
    <row r="27" spans="3:16" x14ac:dyDescent="0.2">
      <c r="C27" s="35" t="s">
        <v>90</v>
      </c>
      <c r="D27" s="35">
        <v>9.41</v>
      </c>
      <c r="E27" s="35">
        <v>10.87</v>
      </c>
      <c r="F27" s="35">
        <v>5.5</v>
      </c>
      <c r="G27" s="35">
        <v>59.47</v>
      </c>
      <c r="H27" s="35">
        <v>0</v>
      </c>
      <c r="I27" s="35">
        <v>18.690000000000001</v>
      </c>
      <c r="J27" s="18">
        <f t="shared" si="0"/>
        <v>8.5933333333333337</v>
      </c>
      <c r="K27" s="18">
        <f t="shared" si="1"/>
        <v>26.053333333333331</v>
      </c>
      <c r="L27" s="18">
        <f t="shared" si="2"/>
        <v>3.0318076027928624</v>
      </c>
      <c r="M27" s="22">
        <f t="shared" si="3"/>
        <v>1.6001782036067342</v>
      </c>
      <c r="N27" s="35">
        <v>0.37808199999999997</v>
      </c>
      <c r="O27" s="35">
        <v>0.62815900000000002</v>
      </c>
      <c r="P27" s="35">
        <v>0.2019</v>
      </c>
    </row>
    <row r="28" spans="3:16" x14ac:dyDescent="0.2">
      <c r="C28" s="35" t="s">
        <v>155</v>
      </c>
      <c r="D28" s="35">
        <v>20.53</v>
      </c>
      <c r="E28" s="35">
        <v>25.74</v>
      </c>
      <c r="F28" s="35">
        <v>0</v>
      </c>
      <c r="G28" s="35">
        <v>68.97</v>
      </c>
      <c r="H28" s="35">
        <v>16.82</v>
      </c>
      <c r="I28" s="35">
        <v>51.42</v>
      </c>
      <c r="J28" s="18">
        <f t="shared" si="0"/>
        <v>15.423333333333332</v>
      </c>
      <c r="K28" s="18">
        <f t="shared" si="1"/>
        <v>45.736666666666657</v>
      </c>
      <c r="L28" s="18">
        <f t="shared" si="2"/>
        <v>2.9654203587637773</v>
      </c>
      <c r="M28" s="22">
        <f t="shared" si="3"/>
        <v>1.5682366263627427</v>
      </c>
      <c r="N28" s="35">
        <v>0.15310699999999999</v>
      </c>
      <c r="O28" s="35">
        <v>0.62815900000000002</v>
      </c>
      <c r="P28" s="35">
        <v>0.2019</v>
      </c>
    </row>
    <row r="29" spans="3:16" x14ac:dyDescent="0.2">
      <c r="C29" s="35" t="s">
        <v>120</v>
      </c>
      <c r="D29" s="35">
        <v>5.99</v>
      </c>
      <c r="E29" s="35">
        <v>8.11</v>
      </c>
      <c r="F29" s="35">
        <v>0</v>
      </c>
      <c r="G29" s="35">
        <v>27.92</v>
      </c>
      <c r="H29" s="35">
        <v>9.0399999999999991</v>
      </c>
      <c r="I29" s="35">
        <v>4.1500000000000004</v>
      </c>
      <c r="J29" s="18">
        <f t="shared" si="0"/>
        <v>4.7</v>
      </c>
      <c r="K29" s="18">
        <f t="shared" si="1"/>
        <v>13.703333333333333</v>
      </c>
      <c r="L29" s="18">
        <f t="shared" si="2"/>
        <v>2.9156028368794327</v>
      </c>
      <c r="M29" s="22">
        <f t="shared" si="3"/>
        <v>1.5437942092777814</v>
      </c>
      <c r="N29" s="35">
        <v>0.30410900000000002</v>
      </c>
      <c r="O29" s="35">
        <v>0.62815900000000002</v>
      </c>
      <c r="P29" s="35">
        <v>0.2019</v>
      </c>
    </row>
    <row r="30" spans="3:16" x14ac:dyDescent="0.2">
      <c r="C30" s="35" t="s">
        <v>73</v>
      </c>
      <c r="D30" s="35">
        <v>2.57</v>
      </c>
      <c r="E30" s="35">
        <v>3.83</v>
      </c>
      <c r="F30" s="35">
        <v>2.75</v>
      </c>
      <c r="G30" s="35">
        <v>15.36</v>
      </c>
      <c r="H30" s="35">
        <v>0</v>
      </c>
      <c r="I30" s="35">
        <v>11.27</v>
      </c>
      <c r="J30" s="18">
        <f t="shared" si="0"/>
        <v>3.0500000000000003</v>
      </c>
      <c r="K30" s="18">
        <f t="shared" si="1"/>
        <v>8.8766666666666669</v>
      </c>
      <c r="L30" s="18">
        <f t="shared" si="2"/>
        <v>2.9103825136612018</v>
      </c>
      <c r="M30" s="22">
        <f t="shared" si="3"/>
        <v>1.5412087800392094</v>
      </c>
      <c r="N30" s="35">
        <v>0.27485399999999999</v>
      </c>
      <c r="O30" s="35">
        <v>0.62815900000000002</v>
      </c>
      <c r="P30" s="35">
        <v>0.2019</v>
      </c>
    </row>
    <row r="31" spans="3:16" x14ac:dyDescent="0.2">
      <c r="C31" s="35" t="s">
        <v>165</v>
      </c>
      <c r="D31" s="35">
        <v>0.86</v>
      </c>
      <c r="E31" s="35">
        <v>6.99</v>
      </c>
      <c r="F31" s="35">
        <v>13.76</v>
      </c>
      <c r="G31" s="35">
        <v>37.409999999999997</v>
      </c>
      <c r="H31" s="35">
        <v>5.61</v>
      </c>
      <c r="I31" s="35">
        <v>19.48</v>
      </c>
      <c r="J31" s="18">
        <f t="shared" si="0"/>
        <v>7.2033333333333331</v>
      </c>
      <c r="K31" s="18">
        <f t="shared" si="1"/>
        <v>20.833333333333332</v>
      </c>
      <c r="L31" s="18">
        <f t="shared" si="2"/>
        <v>2.892179546506247</v>
      </c>
      <c r="M31" s="22">
        <f t="shared" si="3"/>
        <v>1.5321571175773046</v>
      </c>
      <c r="N31" s="35">
        <v>0.241808</v>
      </c>
      <c r="O31" s="35">
        <v>0.62815900000000002</v>
      </c>
      <c r="P31" s="35">
        <v>0.2019</v>
      </c>
    </row>
    <row r="32" spans="3:16" x14ac:dyDescent="0.2">
      <c r="C32" s="35" t="s">
        <v>60</v>
      </c>
      <c r="D32" s="35">
        <v>78.7</v>
      </c>
      <c r="E32" s="35">
        <v>288.08999999999997</v>
      </c>
      <c r="F32" s="35">
        <v>34.4</v>
      </c>
      <c r="G32" s="35">
        <v>749.97</v>
      </c>
      <c r="H32" s="35">
        <v>121.28</v>
      </c>
      <c r="I32" s="35">
        <v>264.99</v>
      </c>
      <c r="J32" s="18">
        <f t="shared" si="0"/>
        <v>133.72999999999999</v>
      </c>
      <c r="K32" s="18">
        <f t="shared" si="1"/>
        <v>378.74666666666667</v>
      </c>
      <c r="L32" s="18">
        <f t="shared" si="2"/>
        <v>2.8321742815125006</v>
      </c>
      <c r="M32" s="22">
        <f t="shared" si="3"/>
        <v>1.5019100462604067</v>
      </c>
      <c r="N32" s="35">
        <v>0.29935200000000001</v>
      </c>
      <c r="O32" s="35">
        <v>0.62815900000000002</v>
      </c>
      <c r="P32" s="35">
        <v>0.2019</v>
      </c>
    </row>
    <row r="33" spans="3:16" x14ac:dyDescent="0.2">
      <c r="C33" s="35" t="s">
        <v>218</v>
      </c>
      <c r="D33" s="35">
        <v>0</v>
      </c>
      <c r="E33" s="35">
        <v>15.72</v>
      </c>
      <c r="F33" s="35">
        <v>8.26</v>
      </c>
      <c r="G33" s="35">
        <v>13.68</v>
      </c>
      <c r="H33" s="35">
        <v>23.69</v>
      </c>
      <c r="I33" s="35">
        <v>29.56</v>
      </c>
      <c r="J33" s="18">
        <f t="shared" si="0"/>
        <v>7.9933333333333332</v>
      </c>
      <c r="K33" s="18">
        <f t="shared" si="1"/>
        <v>22.310000000000002</v>
      </c>
      <c r="L33" s="18">
        <f t="shared" si="2"/>
        <v>2.7910758965804843</v>
      </c>
      <c r="M33" s="22">
        <f t="shared" si="3"/>
        <v>1.4808213555510734</v>
      </c>
      <c r="N33" s="35">
        <v>9.1990000000000002E-2</v>
      </c>
      <c r="O33" s="35">
        <v>0.62815900000000002</v>
      </c>
      <c r="P33" s="35">
        <v>0.2019</v>
      </c>
    </row>
    <row r="34" spans="3:16" x14ac:dyDescent="0.2">
      <c r="C34" s="35" t="s">
        <v>105</v>
      </c>
      <c r="D34" s="35">
        <v>507.27</v>
      </c>
      <c r="E34" s="35">
        <v>803.87</v>
      </c>
      <c r="F34" s="35">
        <v>374.27</v>
      </c>
      <c r="G34" s="35">
        <v>3188.63</v>
      </c>
      <c r="H34" s="35">
        <v>504.72</v>
      </c>
      <c r="I34" s="35">
        <v>478.37</v>
      </c>
      <c r="J34" s="18">
        <f t="shared" si="0"/>
        <v>561.80333333333328</v>
      </c>
      <c r="K34" s="18">
        <f t="shared" si="1"/>
        <v>1390.5733333333335</v>
      </c>
      <c r="L34" s="18">
        <f t="shared" si="2"/>
        <v>2.4751959463869331</v>
      </c>
      <c r="M34" s="22">
        <f t="shared" si="3"/>
        <v>1.3075427392087904</v>
      </c>
      <c r="N34" s="35">
        <v>0.41300599999999998</v>
      </c>
      <c r="O34" s="35">
        <v>0.66481100000000004</v>
      </c>
      <c r="P34" s="35">
        <v>0.17730000000000001</v>
      </c>
    </row>
    <row r="35" spans="3:16" x14ac:dyDescent="0.2">
      <c r="C35" s="35" t="s">
        <v>183</v>
      </c>
      <c r="D35" s="35">
        <v>0</v>
      </c>
      <c r="E35" s="35">
        <v>0</v>
      </c>
      <c r="F35" s="35">
        <v>1.38</v>
      </c>
      <c r="G35" s="35">
        <v>1.1200000000000001</v>
      </c>
      <c r="H35" s="35">
        <v>2.29</v>
      </c>
      <c r="I35" s="35">
        <v>0</v>
      </c>
      <c r="J35" s="18">
        <f t="shared" si="0"/>
        <v>0.45999999999999996</v>
      </c>
      <c r="K35" s="18">
        <f t="shared" si="1"/>
        <v>1.1366666666666667</v>
      </c>
      <c r="L35" s="18">
        <f t="shared" si="2"/>
        <v>2.4710144927536235</v>
      </c>
      <c r="M35" s="22">
        <f t="shared" si="3"/>
        <v>1.3051034722460035</v>
      </c>
      <c r="N35" s="35">
        <v>0.448106</v>
      </c>
      <c r="O35" s="35">
        <v>0.69048500000000002</v>
      </c>
      <c r="P35" s="35">
        <v>0.1608</v>
      </c>
    </row>
    <row r="36" spans="3:16" x14ac:dyDescent="0.2">
      <c r="C36" s="35" t="s">
        <v>226</v>
      </c>
      <c r="D36" s="35">
        <v>0</v>
      </c>
      <c r="E36" s="35">
        <v>9.69</v>
      </c>
      <c r="F36" s="35">
        <v>0</v>
      </c>
      <c r="G36" s="35">
        <v>10.050000000000001</v>
      </c>
      <c r="H36" s="35">
        <v>7.9</v>
      </c>
      <c r="I36" s="35">
        <v>5.64</v>
      </c>
      <c r="J36" s="18">
        <f t="shared" si="0"/>
        <v>3.23</v>
      </c>
      <c r="K36" s="18">
        <f t="shared" si="1"/>
        <v>7.8633333333333342</v>
      </c>
      <c r="L36" s="18">
        <f t="shared" si="2"/>
        <v>2.4344685242518063</v>
      </c>
      <c r="M36" s="22">
        <f t="shared" si="3"/>
        <v>1.2836068478243816</v>
      </c>
      <c r="N36" s="35">
        <v>0.25292900000000001</v>
      </c>
      <c r="O36" s="35">
        <v>0.62815900000000002</v>
      </c>
      <c r="P36" s="35">
        <v>0.2019</v>
      </c>
    </row>
    <row r="37" spans="3:16" x14ac:dyDescent="0.2">
      <c r="C37" s="35" t="s">
        <v>181</v>
      </c>
      <c r="D37" s="35">
        <v>35.07</v>
      </c>
      <c r="E37" s="35">
        <v>81.680000000000007</v>
      </c>
      <c r="F37" s="35">
        <v>39.9</v>
      </c>
      <c r="G37" s="35">
        <v>271.95999999999998</v>
      </c>
      <c r="H37" s="35">
        <v>45.86</v>
      </c>
      <c r="I37" s="35">
        <v>61.9</v>
      </c>
      <c r="J37" s="18">
        <f t="shared" si="0"/>
        <v>52.216666666666669</v>
      </c>
      <c r="K37" s="18">
        <f t="shared" si="1"/>
        <v>126.57333333333332</v>
      </c>
      <c r="L37" s="18">
        <f t="shared" si="2"/>
        <v>2.4240025534631342</v>
      </c>
      <c r="M37" s="22">
        <f t="shared" si="3"/>
        <v>1.2773912185578362</v>
      </c>
      <c r="N37" s="35">
        <v>0.37373800000000001</v>
      </c>
      <c r="O37" s="35">
        <v>0.62815900000000002</v>
      </c>
      <c r="P37" s="35">
        <v>0.2019</v>
      </c>
    </row>
    <row r="38" spans="3:16" x14ac:dyDescent="0.2">
      <c r="C38" s="35" t="s">
        <v>212</v>
      </c>
      <c r="D38" s="35">
        <v>11.12</v>
      </c>
      <c r="E38" s="35">
        <v>2.42</v>
      </c>
      <c r="F38" s="35">
        <v>4.13</v>
      </c>
      <c r="G38" s="35">
        <v>13.68</v>
      </c>
      <c r="H38" s="35">
        <v>14.65</v>
      </c>
      <c r="I38" s="35">
        <v>13.25</v>
      </c>
      <c r="J38" s="18">
        <f t="shared" si="0"/>
        <v>5.89</v>
      </c>
      <c r="K38" s="18">
        <f t="shared" si="1"/>
        <v>13.86</v>
      </c>
      <c r="L38" s="18">
        <f t="shared" si="2"/>
        <v>2.3531409168081496</v>
      </c>
      <c r="M38" s="22">
        <f t="shared" si="3"/>
        <v>1.2345877183067531</v>
      </c>
      <c r="N38" s="35">
        <v>4.1583000000000002E-2</v>
      </c>
      <c r="O38" s="35">
        <v>0.62815900000000002</v>
      </c>
      <c r="P38" s="35">
        <v>0.2019</v>
      </c>
    </row>
    <row r="39" spans="3:16" x14ac:dyDescent="0.2">
      <c r="C39" s="35" t="s">
        <v>34</v>
      </c>
      <c r="D39" s="35">
        <v>272.02999999999997</v>
      </c>
      <c r="E39" s="35">
        <v>431.96</v>
      </c>
      <c r="F39" s="35">
        <v>269.69</v>
      </c>
      <c r="G39" s="35">
        <v>1512.23</v>
      </c>
      <c r="H39" s="35">
        <v>338.99</v>
      </c>
      <c r="I39" s="35">
        <v>431.6</v>
      </c>
      <c r="J39" s="18">
        <f t="shared" si="0"/>
        <v>324.56</v>
      </c>
      <c r="K39" s="18">
        <f t="shared" si="1"/>
        <v>760.94</v>
      </c>
      <c r="L39" s="18">
        <f t="shared" si="2"/>
        <v>2.3445279763371953</v>
      </c>
      <c r="M39" s="22">
        <f t="shared" si="3"/>
        <v>1.2292974942782366</v>
      </c>
      <c r="N39" s="35">
        <v>0.315272</v>
      </c>
      <c r="O39" s="35">
        <v>0.62815900000000002</v>
      </c>
      <c r="P39" s="35">
        <v>0.2019</v>
      </c>
    </row>
    <row r="40" spans="3:16" x14ac:dyDescent="0.2">
      <c r="C40" s="35" t="s">
        <v>185</v>
      </c>
      <c r="D40" s="35">
        <v>5.99</v>
      </c>
      <c r="E40" s="35">
        <v>23.15</v>
      </c>
      <c r="F40" s="35">
        <v>5.5</v>
      </c>
      <c r="G40" s="35">
        <v>46.91</v>
      </c>
      <c r="H40" s="35">
        <v>7.39</v>
      </c>
      <c r="I40" s="35">
        <v>25.81</v>
      </c>
      <c r="J40" s="18">
        <f t="shared" si="0"/>
        <v>11.546666666666667</v>
      </c>
      <c r="K40" s="18">
        <f t="shared" si="1"/>
        <v>26.703333333333333</v>
      </c>
      <c r="L40" s="18">
        <f t="shared" si="2"/>
        <v>2.3126443418013856</v>
      </c>
      <c r="M40" s="22">
        <f t="shared" si="3"/>
        <v>1.2095434130677887</v>
      </c>
      <c r="N40" s="35">
        <v>0.30216799999999999</v>
      </c>
      <c r="O40" s="35">
        <v>0.62815900000000002</v>
      </c>
      <c r="P40" s="35">
        <v>0.2019</v>
      </c>
    </row>
    <row r="41" spans="3:16" x14ac:dyDescent="0.2">
      <c r="C41" s="35" t="s">
        <v>152</v>
      </c>
      <c r="D41" s="35">
        <v>0</v>
      </c>
      <c r="E41" s="35">
        <v>8.9</v>
      </c>
      <c r="F41" s="35">
        <v>2.75</v>
      </c>
      <c r="G41" s="35">
        <v>20.100000000000001</v>
      </c>
      <c r="H41" s="35">
        <v>0</v>
      </c>
      <c r="I41" s="35">
        <v>6.72</v>
      </c>
      <c r="J41" s="18">
        <f t="shared" si="0"/>
        <v>3.8833333333333333</v>
      </c>
      <c r="K41" s="18">
        <f t="shared" si="1"/>
        <v>8.94</v>
      </c>
      <c r="L41" s="18">
        <f t="shared" si="2"/>
        <v>2.3021459227467811</v>
      </c>
      <c r="M41" s="22">
        <f t="shared" si="3"/>
        <v>1.2029792823628314</v>
      </c>
      <c r="N41" s="35">
        <v>0.47795500000000002</v>
      </c>
      <c r="O41" s="35">
        <v>0.70339600000000002</v>
      </c>
      <c r="P41" s="35">
        <v>0.15279999999999999</v>
      </c>
    </row>
    <row r="42" spans="3:16" x14ac:dyDescent="0.2">
      <c r="C42" s="35" t="s">
        <v>156</v>
      </c>
      <c r="D42" s="35">
        <v>124.89</v>
      </c>
      <c r="E42" s="35">
        <v>129.51</v>
      </c>
      <c r="F42" s="35">
        <v>105.95</v>
      </c>
      <c r="G42" s="35">
        <v>510.13</v>
      </c>
      <c r="H42" s="35">
        <v>102.04</v>
      </c>
      <c r="I42" s="35">
        <v>212.39</v>
      </c>
      <c r="J42" s="18">
        <f t="shared" si="0"/>
        <v>120.11666666666666</v>
      </c>
      <c r="K42" s="18">
        <f t="shared" si="1"/>
        <v>274.8533333333333</v>
      </c>
      <c r="L42" s="18">
        <f t="shared" si="2"/>
        <v>2.2882197863188565</v>
      </c>
      <c r="M42" s="22">
        <f t="shared" si="3"/>
        <v>1.1942256314010917</v>
      </c>
      <c r="N42" s="35">
        <v>0.27376699999999998</v>
      </c>
      <c r="O42" s="35">
        <v>0.62815900000000002</v>
      </c>
      <c r="P42" s="35">
        <v>0.2019</v>
      </c>
    </row>
    <row r="43" spans="3:16" x14ac:dyDescent="0.2">
      <c r="C43" s="35" t="s">
        <v>188</v>
      </c>
      <c r="D43" s="35">
        <v>61.59</v>
      </c>
      <c r="E43" s="35">
        <v>60.61</v>
      </c>
      <c r="F43" s="35">
        <v>31.65</v>
      </c>
      <c r="G43" s="35">
        <v>218.9</v>
      </c>
      <c r="H43" s="35">
        <v>53.5</v>
      </c>
      <c r="I43" s="35">
        <v>76.239999999999995</v>
      </c>
      <c r="J43" s="18">
        <f t="shared" si="0"/>
        <v>51.283333333333331</v>
      </c>
      <c r="K43" s="18">
        <f t="shared" si="1"/>
        <v>116.21333333333332</v>
      </c>
      <c r="L43" s="18">
        <f t="shared" si="2"/>
        <v>2.2661033474163146</v>
      </c>
      <c r="M43" s="22">
        <f t="shared" si="3"/>
        <v>1.1802136578949998</v>
      </c>
      <c r="N43" s="35">
        <v>0.285277</v>
      </c>
      <c r="O43" s="35">
        <v>0.62815900000000002</v>
      </c>
      <c r="P43" s="35">
        <v>0.2019</v>
      </c>
    </row>
    <row r="44" spans="3:16" x14ac:dyDescent="0.2">
      <c r="C44" s="35" t="s">
        <v>245</v>
      </c>
      <c r="D44" s="35">
        <v>31.65</v>
      </c>
      <c r="E44" s="35">
        <v>23.72</v>
      </c>
      <c r="F44" s="35">
        <v>26.14</v>
      </c>
      <c r="G44" s="35">
        <v>5.31</v>
      </c>
      <c r="H44" s="35">
        <v>156.18</v>
      </c>
      <c r="I44" s="35">
        <v>20.96</v>
      </c>
      <c r="J44" s="18">
        <f t="shared" si="0"/>
        <v>27.169999999999998</v>
      </c>
      <c r="K44" s="18">
        <f t="shared" si="1"/>
        <v>60.81666666666667</v>
      </c>
      <c r="L44" s="18">
        <f t="shared" si="2"/>
        <v>2.2383756594282911</v>
      </c>
      <c r="M44" s="22">
        <f t="shared" si="3"/>
        <v>1.1624521795287128</v>
      </c>
      <c r="N44" s="35">
        <v>0.52156599999999997</v>
      </c>
      <c r="O44" s="35">
        <v>0.75224400000000002</v>
      </c>
      <c r="P44" s="35">
        <v>0.1236</v>
      </c>
    </row>
    <row r="45" spans="3:16" x14ac:dyDescent="0.2">
      <c r="C45" s="35" t="s">
        <v>74</v>
      </c>
      <c r="D45" s="35">
        <v>0</v>
      </c>
      <c r="E45" s="35">
        <v>1.01</v>
      </c>
      <c r="F45" s="35">
        <v>0</v>
      </c>
      <c r="G45" s="35">
        <v>2.23</v>
      </c>
      <c r="H45" s="35">
        <v>0</v>
      </c>
      <c r="I45" s="35">
        <v>0</v>
      </c>
      <c r="J45" s="18">
        <f t="shared" si="0"/>
        <v>0.33666666666666667</v>
      </c>
      <c r="K45" s="18">
        <f t="shared" si="1"/>
        <v>0.74333333333333329</v>
      </c>
      <c r="L45" s="18">
        <f t="shared" si="2"/>
        <v>2.2079207920792077</v>
      </c>
      <c r="M45" s="22">
        <f t="shared" si="3"/>
        <v>1.1426884171685099</v>
      </c>
      <c r="N45" s="35">
        <v>0.64439199999999996</v>
      </c>
      <c r="O45" s="35">
        <v>0.84378399999999998</v>
      </c>
      <c r="P45" s="35">
        <v>7.3770000000000002E-2</v>
      </c>
    </row>
    <row r="46" spans="3:16" x14ac:dyDescent="0.2">
      <c r="C46" s="35" t="s">
        <v>69</v>
      </c>
      <c r="D46" s="35">
        <v>10.27</v>
      </c>
      <c r="E46" s="35">
        <v>24.67</v>
      </c>
      <c r="F46" s="35">
        <v>0</v>
      </c>
      <c r="G46" s="35">
        <v>45.79</v>
      </c>
      <c r="H46" s="35">
        <v>11.97</v>
      </c>
      <c r="I46" s="35">
        <v>17.7</v>
      </c>
      <c r="J46" s="18">
        <f t="shared" si="0"/>
        <v>11.646666666666667</v>
      </c>
      <c r="K46" s="18">
        <f t="shared" si="1"/>
        <v>25.153333333333332</v>
      </c>
      <c r="L46" s="18">
        <f t="shared" si="2"/>
        <v>2.1597023468803664</v>
      </c>
      <c r="M46" s="22">
        <f t="shared" si="3"/>
        <v>1.1108324918933501</v>
      </c>
      <c r="N46" s="35">
        <v>0.3463</v>
      </c>
      <c r="O46" s="35">
        <v>0.62815900000000002</v>
      </c>
      <c r="P46" s="35">
        <v>0.2019</v>
      </c>
    </row>
    <row r="47" spans="3:16" x14ac:dyDescent="0.2">
      <c r="C47" s="35" t="s">
        <v>8</v>
      </c>
      <c r="D47" s="35">
        <v>477.33</v>
      </c>
      <c r="E47" s="35">
        <v>632.5</v>
      </c>
      <c r="F47" s="35">
        <v>521.5</v>
      </c>
      <c r="G47" s="35">
        <v>2548.9499999999998</v>
      </c>
      <c r="H47" s="35">
        <v>403.32</v>
      </c>
      <c r="I47" s="35">
        <v>521.58000000000004</v>
      </c>
      <c r="J47" s="18">
        <f t="shared" si="0"/>
        <v>543.77666666666664</v>
      </c>
      <c r="K47" s="18">
        <f t="shared" si="1"/>
        <v>1157.95</v>
      </c>
      <c r="L47" s="18">
        <f t="shared" si="2"/>
        <v>2.1294587851630267</v>
      </c>
      <c r="M47" s="22">
        <f t="shared" si="3"/>
        <v>1.0904868073635614</v>
      </c>
      <c r="N47" s="35">
        <v>0.42851800000000001</v>
      </c>
      <c r="O47" s="35">
        <v>0.67178599999999999</v>
      </c>
      <c r="P47" s="35">
        <v>0.17280000000000001</v>
      </c>
    </row>
    <row r="48" spans="3:16" x14ac:dyDescent="0.2">
      <c r="C48" s="35" t="s">
        <v>139</v>
      </c>
      <c r="D48" s="35">
        <v>11.98</v>
      </c>
      <c r="E48" s="35">
        <v>2.0299999999999998</v>
      </c>
      <c r="F48" s="35">
        <v>6.88</v>
      </c>
      <c r="G48" s="35">
        <v>7.82</v>
      </c>
      <c r="H48" s="35">
        <v>33.25</v>
      </c>
      <c r="I48" s="35">
        <v>3.36</v>
      </c>
      <c r="J48" s="18">
        <f t="shared" si="0"/>
        <v>6.9633333333333338</v>
      </c>
      <c r="K48" s="18">
        <f t="shared" si="1"/>
        <v>14.81</v>
      </c>
      <c r="L48" s="18">
        <f t="shared" si="2"/>
        <v>2.1268549545236954</v>
      </c>
      <c r="M48" s="22">
        <f t="shared" si="3"/>
        <v>1.0887216489428957</v>
      </c>
      <c r="N48" s="35">
        <v>0.46573999999999999</v>
      </c>
      <c r="O48" s="35">
        <v>0.70206599999999997</v>
      </c>
      <c r="P48" s="35">
        <v>0.15359999999999999</v>
      </c>
    </row>
    <row r="49" spans="3:16" x14ac:dyDescent="0.2">
      <c r="C49" s="35" t="s">
        <v>246</v>
      </c>
      <c r="D49" s="35">
        <v>0</v>
      </c>
      <c r="E49" s="35">
        <v>13.86</v>
      </c>
      <c r="F49" s="35">
        <v>0</v>
      </c>
      <c r="G49" s="35">
        <v>1.4</v>
      </c>
      <c r="H49" s="35">
        <v>14.9</v>
      </c>
      <c r="I49" s="35">
        <v>12.36</v>
      </c>
      <c r="J49" s="18">
        <f t="shared" si="0"/>
        <v>4.62</v>
      </c>
      <c r="K49" s="18">
        <f t="shared" si="1"/>
        <v>9.5533333333333328</v>
      </c>
      <c r="L49" s="18">
        <f t="shared" si="2"/>
        <v>2.0678210678210678</v>
      </c>
      <c r="M49" s="22">
        <f t="shared" si="3"/>
        <v>1.0481113521249319</v>
      </c>
      <c r="N49" s="35">
        <v>0.471086</v>
      </c>
      <c r="O49" s="35">
        <v>0.70339600000000002</v>
      </c>
      <c r="P49" s="35">
        <v>0.15279999999999999</v>
      </c>
    </row>
    <row r="50" spans="3:16" x14ac:dyDescent="0.2">
      <c r="C50" s="35" t="s">
        <v>12</v>
      </c>
      <c r="D50" s="35">
        <v>41.92</v>
      </c>
      <c r="E50" s="35">
        <v>51.94</v>
      </c>
      <c r="F50" s="35">
        <v>86.69</v>
      </c>
      <c r="G50" s="35">
        <v>263.3</v>
      </c>
      <c r="H50" s="35">
        <v>71.34</v>
      </c>
      <c r="I50" s="35">
        <v>36.19</v>
      </c>
      <c r="J50" s="18">
        <f t="shared" si="0"/>
        <v>60.183333333333337</v>
      </c>
      <c r="K50" s="18">
        <f t="shared" si="1"/>
        <v>123.61</v>
      </c>
      <c r="L50" s="18">
        <f t="shared" si="2"/>
        <v>2.0538908889504293</v>
      </c>
      <c r="M50" s="22">
        <f t="shared" si="3"/>
        <v>1.0383595418550937</v>
      </c>
      <c r="N50" s="35">
        <v>0.427342</v>
      </c>
      <c r="O50" s="35">
        <v>0.67178599999999999</v>
      </c>
      <c r="P50" s="35">
        <v>0.17280000000000001</v>
      </c>
    </row>
    <row r="51" spans="3:16" x14ac:dyDescent="0.2">
      <c r="C51" s="35" t="s">
        <v>2</v>
      </c>
      <c r="D51" s="35">
        <v>127.46</v>
      </c>
      <c r="E51" s="35">
        <v>91.6</v>
      </c>
      <c r="F51" s="35">
        <v>61.92</v>
      </c>
      <c r="G51" s="35">
        <v>316.07</v>
      </c>
      <c r="H51" s="35">
        <v>130.58000000000001</v>
      </c>
      <c r="I51" s="35">
        <v>121.82</v>
      </c>
      <c r="J51" s="18">
        <f t="shared" si="0"/>
        <v>93.660000000000011</v>
      </c>
      <c r="K51" s="18">
        <f t="shared" si="1"/>
        <v>189.49</v>
      </c>
      <c r="L51" s="18">
        <f t="shared" si="2"/>
        <v>2.0231689088191329</v>
      </c>
      <c r="M51" s="22">
        <f t="shared" si="3"/>
        <v>1.0166167715735028</v>
      </c>
      <c r="N51" s="35">
        <v>0.220801</v>
      </c>
      <c r="O51" s="35">
        <v>0.62815900000000002</v>
      </c>
      <c r="P51" s="35">
        <v>0.2019</v>
      </c>
    </row>
    <row r="52" spans="3:16" x14ac:dyDescent="0.2">
      <c r="C52" s="35" t="s">
        <v>274</v>
      </c>
      <c r="D52" s="35">
        <v>0.86</v>
      </c>
      <c r="E52" s="35">
        <v>2.48</v>
      </c>
      <c r="F52" s="35">
        <v>1.38</v>
      </c>
      <c r="G52" s="35">
        <v>3.63</v>
      </c>
      <c r="H52" s="35">
        <v>5.73</v>
      </c>
      <c r="I52" s="35">
        <v>0</v>
      </c>
      <c r="J52" s="18">
        <f t="shared" si="0"/>
        <v>1.5733333333333333</v>
      </c>
      <c r="K52" s="18">
        <f t="shared" si="1"/>
        <v>3.1199999999999997</v>
      </c>
      <c r="L52" s="18">
        <f t="shared" si="2"/>
        <v>1.9830508474576269</v>
      </c>
      <c r="M52" s="22">
        <f t="shared" si="3"/>
        <v>0.98772167022156321</v>
      </c>
      <c r="N52" s="35">
        <v>0.42439700000000002</v>
      </c>
      <c r="O52" s="35">
        <v>0.67116100000000001</v>
      </c>
      <c r="P52" s="35">
        <v>0.17319999999999999</v>
      </c>
    </row>
    <row r="53" spans="3:16" x14ac:dyDescent="0.2">
      <c r="C53" s="35" t="s">
        <v>171</v>
      </c>
      <c r="D53" s="35">
        <v>0</v>
      </c>
      <c r="E53" s="35">
        <v>7.21</v>
      </c>
      <c r="F53" s="35">
        <v>0</v>
      </c>
      <c r="G53" s="35">
        <v>6.42</v>
      </c>
      <c r="H53" s="35">
        <v>0</v>
      </c>
      <c r="I53" s="35">
        <v>7.61</v>
      </c>
      <c r="J53" s="18">
        <f t="shared" si="0"/>
        <v>2.4033333333333333</v>
      </c>
      <c r="K53" s="18">
        <f t="shared" si="1"/>
        <v>4.6766666666666667</v>
      </c>
      <c r="L53" s="18">
        <f t="shared" si="2"/>
        <v>1.9459084604715673</v>
      </c>
      <c r="M53" s="22">
        <f t="shared" si="3"/>
        <v>0.96044384437907659</v>
      </c>
      <c r="N53" s="35">
        <v>0.53700700000000001</v>
      </c>
      <c r="O53" s="35">
        <v>0.76289700000000005</v>
      </c>
      <c r="P53" s="35">
        <v>0.11749999999999999</v>
      </c>
    </row>
    <row r="54" spans="3:16" x14ac:dyDescent="0.2">
      <c r="C54" s="35" t="s">
        <v>9</v>
      </c>
      <c r="D54" s="35">
        <v>1225.83</v>
      </c>
      <c r="E54" s="35">
        <v>990.67</v>
      </c>
      <c r="F54" s="35">
        <v>893.02</v>
      </c>
      <c r="G54" s="35">
        <v>3956.2</v>
      </c>
      <c r="H54" s="35">
        <v>1008.55</v>
      </c>
      <c r="I54" s="35">
        <v>1054.24</v>
      </c>
      <c r="J54" s="18">
        <f t="shared" si="0"/>
        <v>1036.5066666666667</v>
      </c>
      <c r="K54" s="18">
        <f t="shared" si="1"/>
        <v>2006.33</v>
      </c>
      <c r="L54" s="18">
        <f t="shared" si="2"/>
        <v>1.9356653116879774</v>
      </c>
      <c r="M54" s="22">
        <f t="shared" si="3"/>
        <v>0.95282952342360339</v>
      </c>
      <c r="N54" s="35">
        <v>0.37838899999999998</v>
      </c>
      <c r="O54" s="35">
        <v>0.62815900000000002</v>
      </c>
      <c r="P54" s="35">
        <v>0.2019</v>
      </c>
    </row>
    <row r="55" spans="3:16" x14ac:dyDescent="0.2">
      <c r="C55" s="35" t="s">
        <v>192</v>
      </c>
      <c r="D55" s="35">
        <v>0</v>
      </c>
      <c r="E55" s="35">
        <v>0</v>
      </c>
      <c r="F55" s="35">
        <v>2.75</v>
      </c>
      <c r="G55" s="35">
        <v>0.56000000000000005</v>
      </c>
      <c r="H55" s="35">
        <v>4.71</v>
      </c>
      <c r="I55" s="35">
        <v>0</v>
      </c>
      <c r="J55" s="18">
        <f t="shared" si="0"/>
        <v>0.91666666666666663</v>
      </c>
      <c r="K55" s="18">
        <f t="shared" si="1"/>
        <v>1.7566666666666666</v>
      </c>
      <c r="L55" s="18">
        <f t="shared" si="2"/>
        <v>1.9163636363636363</v>
      </c>
      <c r="M55" s="22">
        <f t="shared" si="3"/>
        <v>0.93837134322519267</v>
      </c>
      <c r="N55" s="35">
        <v>0.65549900000000005</v>
      </c>
      <c r="O55" s="35">
        <v>0.84378399999999998</v>
      </c>
      <c r="P55" s="35">
        <v>7.3770000000000002E-2</v>
      </c>
    </row>
    <row r="56" spans="3:16" x14ac:dyDescent="0.2">
      <c r="C56" s="35" t="s">
        <v>124</v>
      </c>
      <c r="D56" s="35">
        <v>9.41</v>
      </c>
      <c r="E56" s="35">
        <v>13.41</v>
      </c>
      <c r="F56" s="35">
        <v>0</v>
      </c>
      <c r="G56" s="35">
        <v>25.41</v>
      </c>
      <c r="H56" s="35">
        <v>0</v>
      </c>
      <c r="I56" s="35">
        <v>17.2</v>
      </c>
      <c r="J56" s="18">
        <f t="shared" si="0"/>
        <v>7.6066666666666665</v>
      </c>
      <c r="K56" s="18">
        <f t="shared" si="1"/>
        <v>14.203333333333333</v>
      </c>
      <c r="L56" s="18">
        <f t="shared" si="2"/>
        <v>1.8672217353198948</v>
      </c>
      <c r="M56" s="22">
        <f t="shared" si="3"/>
        <v>0.90089325988953761</v>
      </c>
      <c r="N56" s="35">
        <v>0.47989399999999999</v>
      </c>
      <c r="O56" s="35">
        <v>0.70339600000000002</v>
      </c>
      <c r="P56" s="35">
        <v>0.15279999999999999</v>
      </c>
    </row>
    <row r="57" spans="3:16" x14ac:dyDescent="0.2">
      <c r="C57" s="35" t="s">
        <v>125</v>
      </c>
      <c r="D57" s="35">
        <v>0</v>
      </c>
      <c r="E57" s="35">
        <v>1.35</v>
      </c>
      <c r="F57" s="35">
        <v>0</v>
      </c>
      <c r="G57" s="35">
        <v>2.5099999999999998</v>
      </c>
      <c r="H57" s="35">
        <v>0</v>
      </c>
      <c r="I57" s="35">
        <v>0</v>
      </c>
      <c r="J57" s="18">
        <f t="shared" si="0"/>
        <v>0.45</v>
      </c>
      <c r="K57" s="18">
        <f t="shared" si="1"/>
        <v>0.83666666666666656</v>
      </c>
      <c r="L57" s="18">
        <f t="shared" si="2"/>
        <v>1.8592592592592589</v>
      </c>
      <c r="M57" s="22">
        <f t="shared" si="3"/>
        <v>0.89472795689994089</v>
      </c>
      <c r="N57" s="35">
        <v>0.70483499999999999</v>
      </c>
      <c r="O57" s="35">
        <v>0.86233300000000002</v>
      </c>
      <c r="P57" s="35">
        <v>6.4320000000000002E-2</v>
      </c>
    </row>
    <row r="58" spans="3:16" x14ac:dyDescent="0.2">
      <c r="C58" s="35" t="s">
        <v>6</v>
      </c>
      <c r="D58" s="35">
        <v>0.86</v>
      </c>
      <c r="E58" s="35">
        <v>2.7</v>
      </c>
      <c r="F58" s="35">
        <v>0</v>
      </c>
      <c r="G58" s="35">
        <v>5.03</v>
      </c>
      <c r="H58" s="35">
        <v>0</v>
      </c>
      <c r="I58" s="35">
        <v>1.58</v>
      </c>
      <c r="J58" s="18">
        <f t="shared" si="0"/>
        <v>1.1866666666666668</v>
      </c>
      <c r="K58" s="18">
        <f t="shared" si="1"/>
        <v>2.2033333333333336</v>
      </c>
      <c r="L58" s="18">
        <f t="shared" si="2"/>
        <v>1.856741573033708</v>
      </c>
      <c r="M58" s="22">
        <f t="shared" si="3"/>
        <v>0.89277303054129398</v>
      </c>
      <c r="N58" s="35">
        <v>0.57884199999999997</v>
      </c>
      <c r="O58" s="35">
        <v>0.79272500000000001</v>
      </c>
      <c r="P58" s="35">
        <v>0.1009</v>
      </c>
    </row>
    <row r="59" spans="3:16" x14ac:dyDescent="0.2">
      <c r="C59" s="35" t="s">
        <v>79</v>
      </c>
      <c r="D59" s="35">
        <v>0</v>
      </c>
      <c r="E59" s="35">
        <v>3.61</v>
      </c>
      <c r="F59" s="35">
        <v>0</v>
      </c>
      <c r="G59" s="35">
        <v>6.7</v>
      </c>
      <c r="H59" s="35">
        <v>0</v>
      </c>
      <c r="I59" s="35">
        <v>0</v>
      </c>
      <c r="J59" s="18">
        <f t="shared" si="0"/>
        <v>1.2033333333333334</v>
      </c>
      <c r="K59" s="18">
        <f t="shared" si="1"/>
        <v>2.2333333333333334</v>
      </c>
      <c r="L59" s="18">
        <f t="shared" si="2"/>
        <v>1.8559556786703602</v>
      </c>
      <c r="M59" s="22">
        <f t="shared" si="3"/>
        <v>0.89216225845796393</v>
      </c>
      <c r="N59" s="35">
        <v>0.70551699999999995</v>
      </c>
      <c r="O59" s="35">
        <v>0.86233300000000002</v>
      </c>
      <c r="P59" s="35">
        <v>6.4320000000000002E-2</v>
      </c>
    </row>
    <row r="60" spans="3:16" x14ac:dyDescent="0.2">
      <c r="C60" s="35" t="s">
        <v>223</v>
      </c>
      <c r="D60" s="35">
        <v>88.96</v>
      </c>
      <c r="E60" s="35">
        <v>103.82</v>
      </c>
      <c r="F60" s="35">
        <v>67.42</v>
      </c>
      <c r="G60" s="35">
        <v>272.23</v>
      </c>
      <c r="H60" s="35">
        <v>88.03</v>
      </c>
      <c r="I60" s="35">
        <v>115.39</v>
      </c>
      <c r="J60" s="18">
        <f t="shared" si="0"/>
        <v>86.733333333333334</v>
      </c>
      <c r="K60" s="18">
        <f t="shared" si="1"/>
        <v>158.54999999999998</v>
      </c>
      <c r="L60" s="18">
        <f t="shared" si="2"/>
        <v>1.8280169100691774</v>
      </c>
      <c r="M60" s="22">
        <f t="shared" si="3"/>
        <v>0.87027941610719994</v>
      </c>
      <c r="N60" s="35">
        <v>0.285831</v>
      </c>
      <c r="O60" s="35">
        <v>0.62815900000000002</v>
      </c>
      <c r="P60" s="35">
        <v>0.2019</v>
      </c>
    </row>
    <row r="61" spans="3:16" x14ac:dyDescent="0.2">
      <c r="C61" s="35" t="s">
        <v>143</v>
      </c>
      <c r="D61" s="35">
        <v>5.13</v>
      </c>
      <c r="E61" s="35">
        <v>2.2000000000000002</v>
      </c>
      <c r="F61" s="35">
        <v>2.75</v>
      </c>
      <c r="G61" s="35">
        <v>8.1</v>
      </c>
      <c r="H61" s="35">
        <v>3.95</v>
      </c>
      <c r="I61" s="35">
        <v>5.54</v>
      </c>
      <c r="J61" s="18">
        <f t="shared" si="0"/>
        <v>3.36</v>
      </c>
      <c r="K61" s="18">
        <f t="shared" si="1"/>
        <v>5.8633333333333333</v>
      </c>
      <c r="L61" s="18">
        <f t="shared" si="2"/>
        <v>1.7450396825396826</v>
      </c>
      <c r="M61" s="22">
        <f t="shared" si="3"/>
        <v>0.80325984397204464</v>
      </c>
      <c r="N61" s="35">
        <v>0.171928</v>
      </c>
      <c r="O61" s="35">
        <v>0.62815900000000002</v>
      </c>
      <c r="P61" s="35">
        <v>0.2019</v>
      </c>
    </row>
    <row r="62" spans="3:16" x14ac:dyDescent="0.2">
      <c r="C62" s="35" t="s">
        <v>52</v>
      </c>
      <c r="D62" s="35">
        <v>0</v>
      </c>
      <c r="E62" s="35">
        <v>2.82</v>
      </c>
      <c r="F62" s="35">
        <v>6.88</v>
      </c>
      <c r="G62" s="35">
        <v>0.84</v>
      </c>
      <c r="H62" s="35">
        <v>9.5500000000000007</v>
      </c>
      <c r="I62" s="35">
        <v>6.53</v>
      </c>
      <c r="J62" s="18">
        <f t="shared" si="0"/>
        <v>3.2333333333333329</v>
      </c>
      <c r="K62" s="18">
        <f t="shared" si="1"/>
        <v>5.6400000000000006</v>
      </c>
      <c r="L62" s="18">
        <f t="shared" si="2"/>
        <v>1.744329896907217</v>
      </c>
      <c r="M62" s="22">
        <f t="shared" si="3"/>
        <v>0.80267291604546021</v>
      </c>
      <c r="N62" s="35">
        <v>0.49904399999999999</v>
      </c>
      <c r="O62" s="35">
        <v>0.72556600000000004</v>
      </c>
      <c r="P62" s="35">
        <v>0.13930000000000001</v>
      </c>
    </row>
    <row r="63" spans="3:16" x14ac:dyDescent="0.2">
      <c r="C63" s="35" t="s">
        <v>50</v>
      </c>
      <c r="D63" s="35">
        <v>3.42</v>
      </c>
      <c r="E63" s="35">
        <v>8.9</v>
      </c>
      <c r="F63" s="35">
        <v>1.38</v>
      </c>
      <c r="G63" s="35">
        <v>10.33</v>
      </c>
      <c r="H63" s="35">
        <v>9.81</v>
      </c>
      <c r="I63" s="35">
        <v>3.66</v>
      </c>
      <c r="J63" s="18">
        <f t="shared" si="0"/>
        <v>4.5666666666666664</v>
      </c>
      <c r="K63" s="18">
        <f t="shared" si="1"/>
        <v>7.9333333333333336</v>
      </c>
      <c r="L63" s="18">
        <f t="shared" si="2"/>
        <v>1.7372262773722629</v>
      </c>
      <c r="M63" s="22">
        <f t="shared" si="3"/>
        <v>0.79678568034741692</v>
      </c>
      <c r="N63" s="35">
        <v>0.33896300000000001</v>
      </c>
      <c r="O63" s="35">
        <v>0.62815900000000002</v>
      </c>
      <c r="P63" s="35">
        <v>0.2019</v>
      </c>
    </row>
    <row r="64" spans="3:16" x14ac:dyDescent="0.2">
      <c r="C64" s="35" t="s">
        <v>202</v>
      </c>
      <c r="D64" s="35">
        <v>53.89</v>
      </c>
      <c r="E64" s="35">
        <v>66.25</v>
      </c>
      <c r="F64" s="35">
        <v>78.430000000000007</v>
      </c>
      <c r="G64" s="35">
        <v>200.48</v>
      </c>
      <c r="H64" s="35">
        <v>54.65</v>
      </c>
      <c r="I64" s="35">
        <v>87.41</v>
      </c>
      <c r="J64" s="18">
        <f t="shared" si="0"/>
        <v>66.19</v>
      </c>
      <c r="K64" s="18">
        <f t="shared" si="1"/>
        <v>114.17999999999999</v>
      </c>
      <c r="L64" s="18">
        <f t="shared" si="2"/>
        <v>1.7250339930503096</v>
      </c>
      <c r="M64" s="22">
        <f t="shared" si="3"/>
        <v>0.78662479152669251</v>
      </c>
      <c r="N64" s="35">
        <v>0.34382200000000002</v>
      </c>
      <c r="O64" s="35">
        <v>0.62815900000000002</v>
      </c>
      <c r="P64" s="35">
        <v>0.2019</v>
      </c>
    </row>
    <row r="65" spans="3:16" x14ac:dyDescent="0.2">
      <c r="C65" s="35" t="s">
        <v>168</v>
      </c>
      <c r="D65" s="35">
        <v>610.78</v>
      </c>
      <c r="E65" s="35">
        <v>815.7</v>
      </c>
      <c r="F65" s="35">
        <v>375.64</v>
      </c>
      <c r="G65" s="35">
        <v>2024.87</v>
      </c>
      <c r="H65" s="35">
        <v>580.9</v>
      </c>
      <c r="I65" s="35">
        <v>494.19</v>
      </c>
      <c r="J65" s="18">
        <f t="shared" si="0"/>
        <v>600.70666666666659</v>
      </c>
      <c r="K65" s="18">
        <f t="shared" si="1"/>
        <v>1033.32</v>
      </c>
      <c r="L65" s="18">
        <f t="shared" si="2"/>
        <v>1.7201740172685505</v>
      </c>
      <c r="M65" s="22">
        <f t="shared" si="3"/>
        <v>0.78255451908511109</v>
      </c>
      <c r="N65" s="35">
        <v>0.44606800000000002</v>
      </c>
      <c r="O65" s="35">
        <v>0.69046600000000002</v>
      </c>
      <c r="P65" s="35">
        <v>0.16089999999999999</v>
      </c>
    </row>
    <row r="66" spans="3:16" x14ac:dyDescent="0.2">
      <c r="C66" s="35" t="s">
        <v>66</v>
      </c>
      <c r="D66" s="35">
        <v>39.35</v>
      </c>
      <c r="E66" s="35">
        <v>49.63</v>
      </c>
      <c r="F66" s="35">
        <v>11.01</v>
      </c>
      <c r="G66" s="35">
        <v>92.42</v>
      </c>
      <c r="H66" s="35">
        <v>49.05</v>
      </c>
      <c r="I66" s="35">
        <v>28.67</v>
      </c>
      <c r="J66" s="18">
        <f t="shared" ref="J66:J129" si="4">AVERAGE(D66:F66)</f>
        <v>33.330000000000005</v>
      </c>
      <c r="K66" s="18">
        <f t="shared" ref="K66:K129" si="5">AVERAGE(G66:I66)</f>
        <v>56.713333333333331</v>
      </c>
      <c r="L66" s="18">
        <f t="shared" ref="L66:L129" si="6">K66/J66</f>
        <v>1.7015701570157011</v>
      </c>
      <c r="M66" s="22">
        <f t="shared" ref="M66:M129" si="7">LOG(L66,2)</f>
        <v>0.76686663592943805</v>
      </c>
      <c r="N66" s="35">
        <v>0.34893999999999997</v>
      </c>
      <c r="O66" s="35">
        <v>0.62815900000000002</v>
      </c>
      <c r="P66" s="35">
        <v>0.2019</v>
      </c>
    </row>
    <row r="67" spans="3:16" x14ac:dyDescent="0.2">
      <c r="C67" s="35" t="s">
        <v>55</v>
      </c>
      <c r="D67" s="35">
        <v>83.83</v>
      </c>
      <c r="E67" s="35">
        <v>58.08</v>
      </c>
      <c r="F67" s="35">
        <v>30.27</v>
      </c>
      <c r="G67" s="35">
        <v>165.3</v>
      </c>
      <c r="H67" s="35">
        <v>38.729999999999997</v>
      </c>
      <c r="I67" s="35">
        <v>86.12</v>
      </c>
      <c r="J67" s="18">
        <f t="shared" si="4"/>
        <v>57.393333333333338</v>
      </c>
      <c r="K67" s="18">
        <f t="shared" si="5"/>
        <v>96.716666666666654</v>
      </c>
      <c r="L67" s="18">
        <f t="shared" si="6"/>
        <v>1.6851550702752929</v>
      </c>
      <c r="M67" s="22">
        <f t="shared" si="7"/>
        <v>0.75288135628747144</v>
      </c>
      <c r="N67" s="35">
        <v>0.38152599999999998</v>
      </c>
      <c r="O67" s="35">
        <v>0.62815900000000002</v>
      </c>
      <c r="P67" s="35">
        <v>0.2019</v>
      </c>
    </row>
    <row r="68" spans="3:16" x14ac:dyDescent="0.2">
      <c r="C68" s="35" t="s">
        <v>119</v>
      </c>
      <c r="D68" s="35">
        <v>2.57</v>
      </c>
      <c r="E68" s="35">
        <v>0</v>
      </c>
      <c r="F68" s="35">
        <v>0</v>
      </c>
      <c r="G68" s="35">
        <v>0</v>
      </c>
      <c r="H68" s="35">
        <v>4.33</v>
      </c>
      <c r="I68" s="35">
        <v>0</v>
      </c>
      <c r="J68" s="18">
        <f t="shared" si="4"/>
        <v>0.85666666666666658</v>
      </c>
      <c r="K68" s="18">
        <f t="shared" si="5"/>
        <v>1.4433333333333334</v>
      </c>
      <c r="L68" s="18">
        <f t="shared" si="6"/>
        <v>1.6848249027237356</v>
      </c>
      <c r="M68" s="22">
        <f t="shared" si="7"/>
        <v>0.75259866553284693</v>
      </c>
      <c r="N68" s="35">
        <v>0.74431400000000003</v>
      </c>
      <c r="O68" s="35">
        <v>0.89250399999999996</v>
      </c>
      <c r="P68" s="35">
        <v>4.9390000000000003E-2</v>
      </c>
    </row>
    <row r="69" spans="3:16" x14ac:dyDescent="0.2">
      <c r="C69" s="35" t="s">
        <v>130</v>
      </c>
      <c r="D69" s="35">
        <v>11.12</v>
      </c>
      <c r="E69" s="35">
        <v>6.31</v>
      </c>
      <c r="F69" s="35">
        <v>5.5</v>
      </c>
      <c r="G69" s="35">
        <v>5.31</v>
      </c>
      <c r="H69" s="35">
        <v>21.27</v>
      </c>
      <c r="I69" s="35">
        <v>11.96</v>
      </c>
      <c r="J69" s="18">
        <f t="shared" si="4"/>
        <v>7.6433333333333335</v>
      </c>
      <c r="K69" s="18">
        <f t="shared" si="5"/>
        <v>12.846666666666666</v>
      </c>
      <c r="L69" s="18">
        <f t="shared" si="6"/>
        <v>1.6807675534234625</v>
      </c>
      <c r="M69" s="22">
        <f t="shared" si="7"/>
        <v>0.74912021671492746</v>
      </c>
      <c r="N69" s="35">
        <v>0.352464</v>
      </c>
      <c r="O69" s="35">
        <v>0.62815900000000002</v>
      </c>
      <c r="P69" s="35">
        <v>0.2019</v>
      </c>
    </row>
    <row r="70" spans="3:16" x14ac:dyDescent="0.2">
      <c r="C70" s="35" t="s">
        <v>178</v>
      </c>
      <c r="D70" s="35">
        <v>25.66</v>
      </c>
      <c r="E70" s="35">
        <v>27.83</v>
      </c>
      <c r="F70" s="35">
        <v>16.510000000000002</v>
      </c>
      <c r="G70" s="35">
        <v>68.97</v>
      </c>
      <c r="H70" s="35">
        <v>15.92</v>
      </c>
      <c r="I70" s="35">
        <v>32.53</v>
      </c>
      <c r="J70" s="18">
        <f t="shared" si="4"/>
        <v>23.333333333333332</v>
      </c>
      <c r="K70" s="18">
        <f t="shared" si="5"/>
        <v>39.14</v>
      </c>
      <c r="L70" s="18">
        <f t="shared" si="6"/>
        <v>1.6774285714285715</v>
      </c>
      <c r="M70" s="22">
        <f t="shared" si="7"/>
        <v>0.74625133462826898</v>
      </c>
      <c r="N70" s="35">
        <v>0.380357</v>
      </c>
      <c r="O70" s="35">
        <v>0.62815900000000002</v>
      </c>
      <c r="P70" s="35">
        <v>0.2019</v>
      </c>
    </row>
    <row r="71" spans="3:16" x14ac:dyDescent="0.2">
      <c r="C71" s="35" t="s">
        <v>177</v>
      </c>
      <c r="D71" s="35">
        <v>14.54</v>
      </c>
      <c r="E71" s="35">
        <v>13.24</v>
      </c>
      <c r="F71" s="35">
        <v>17.89</v>
      </c>
      <c r="G71" s="35">
        <v>30.16</v>
      </c>
      <c r="H71" s="35">
        <v>25.22</v>
      </c>
      <c r="I71" s="35">
        <v>19.68</v>
      </c>
      <c r="J71" s="18">
        <f t="shared" si="4"/>
        <v>15.223333333333334</v>
      </c>
      <c r="K71" s="18">
        <f t="shared" si="5"/>
        <v>25.02</v>
      </c>
      <c r="L71" s="18">
        <f t="shared" si="6"/>
        <v>1.6435296693671992</v>
      </c>
      <c r="M71" s="22">
        <f t="shared" si="7"/>
        <v>0.71679750050862168</v>
      </c>
      <c r="N71" s="35">
        <v>4.2264000000000003E-2</v>
      </c>
      <c r="O71" s="35">
        <v>0.62815900000000002</v>
      </c>
      <c r="P71" s="35">
        <v>0.2019</v>
      </c>
    </row>
    <row r="72" spans="3:16" x14ac:dyDescent="0.2">
      <c r="C72" s="35" t="s">
        <v>213</v>
      </c>
      <c r="D72" s="35">
        <v>288.27999999999997</v>
      </c>
      <c r="E72" s="35">
        <v>429.93</v>
      </c>
      <c r="F72" s="35">
        <v>200.89</v>
      </c>
      <c r="G72" s="35">
        <v>766.72</v>
      </c>
      <c r="H72" s="35">
        <v>337.71</v>
      </c>
      <c r="I72" s="35">
        <v>403.72</v>
      </c>
      <c r="J72" s="18">
        <f t="shared" si="4"/>
        <v>306.36666666666667</v>
      </c>
      <c r="K72" s="18">
        <f t="shared" si="5"/>
        <v>502.7166666666667</v>
      </c>
      <c r="L72" s="18">
        <f t="shared" si="6"/>
        <v>1.6408987052551409</v>
      </c>
      <c r="M72" s="22">
        <f t="shared" si="7"/>
        <v>0.71448618221749571</v>
      </c>
      <c r="N72" s="35">
        <v>0.25834099999999999</v>
      </c>
      <c r="O72" s="35">
        <v>0.62815900000000002</v>
      </c>
      <c r="P72" s="35">
        <v>0.2019</v>
      </c>
    </row>
    <row r="73" spans="3:16" x14ac:dyDescent="0.2">
      <c r="C73" s="35" t="s">
        <v>251</v>
      </c>
      <c r="D73" s="35">
        <v>207.87</v>
      </c>
      <c r="E73" s="35">
        <v>220.09</v>
      </c>
      <c r="F73" s="35">
        <v>89.44</v>
      </c>
      <c r="G73" s="35">
        <v>495.05</v>
      </c>
      <c r="H73" s="35">
        <v>154.13999999999999</v>
      </c>
      <c r="I73" s="35">
        <v>199.64</v>
      </c>
      <c r="J73" s="18">
        <f t="shared" si="4"/>
        <v>172.4666666666667</v>
      </c>
      <c r="K73" s="18">
        <f t="shared" si="5"/>
        <v>282.94333333333333</v>
      </c>
      <c r="L73" s="18">
        <f t="shared" si="6"/>
        <v>1.6405682257441048</v>
      </c>
      <c r="M73" s="22">
        <f t="shared" si="7"/>
        <v>0.714195591964219</v>
      </c>
      <c r="N73" s="35">
        <v>0.38999400000000001</v>
      </c>
      <c r="O73" s="35">
        <v>0.63629000000000002</v>
      </c>
      <c r="P73" s="35">
        <v>0.1963</v>
      </c>
    </row>
    <row r="74" spans="3:16" x14ac:dyDescent="0.2">
      <c r="C74" s="35" t="s">
        <v>215</v>
      </c>
      <c r="D74" s="35">
        <v>165.95</v>
      </c>
      <c r="E74" s="35">
        <v>188.21</v>
      </c>
      <c r="F74" s="35">
        <v>115.58</v>
      </c>
      <c r="G74" s="35">
        <v>483.32</v>
      </c>
      <c r="H74" s="35">
        <v>128.03</v>
      </c>
      <c r="I74" s="35">
        <v>157.22</v>
      </c>
      <c r="J74" s="18">
        <f t="shared" si="4"/>
        <v>156.57999999999998</v>
      </c>
      <c r="K74" s="18">
        <f t="shared" si="5"/>
        <v>256.19</v>
      </c>
      <c r="L74" s="18">
        <f t="shared" si="6"/>
        <v>1.6361604291735856</v>
      </c>
      <c r="M74" s="22">
        <f t="shared" si="7"/>
        <v>0.71031421467676614</v>
      </c>
      <c r="N74" s="35">
        <v>0.4385</v>
      </c>
      <c r="O74" s="35">
        <v>0.68445800000000001</v>
      </c>
      <c r="P74" s="35">
        <v>0.16470000000000001</v>
      </c>
    </row>
    <row r="75" spans="3:16" x14ac:dyDescent="0.2">
      <c r="C75" s="35" t="s">
        <v>272</v>
      </c>
      <c r="D75" s="35">
        <v>3481.61</v>
      </c>
      <c r="E75" s="35">
        <v>6247.29</v>
      </c>
      <c r="F75" s="35">
        <v>2438.25</v>
      </c>
      <c r="G75" s="35">
        <v>9553.06</v>
      </c>
      <c r="H75" s="35">
        <v>3840.46</v>
      </c>
      <c r="I75" s="35">
        <v>6478.8</v>
      </c>
      <c r="J75" s="18">
        <f t="shared" si="4"/>
        <v>4055.7166666666667</v>
      </c>
      <c r="K75" s="18">
        <f t="shared" si="5"/>
        <v>6624.1066666666666</v>
      </c>
      <c r="L75" s="18">
        <f t="shared" si="6"/>
        <v>1.6332764862765725</v>
      </c>
      <c r="M75" s="22">
        <f t="shared" si="7"/>
        <v>0.70776903561233429</v>
      </c>
      <c r="N75" s="35">
        <v>0.269231</v>
      </c>
      <c r="O75" s="35">
        <v>0.62815900000000002</v>
      </c>
      <c r="P75" s="35">
        <v>0.2019</v>
      </c>
    </row>
    <row r="76" spans="3:16" x14ac:dyDescent="0.2">
      <c r="C76" s="35" t="s">
        <v>108</v>
      </c>
      <c r="D76" s="35">
        <v>0</v>
      </c>
      <c r="E76" s="35">
        <v>0</v>
      </c>
      <c r="F76" s="35">
        <v>2.75</v>
      </c>
      <c r="G76" s="35">
        <v>4.47</v>
      </c>
      <c r="H76" s="35">
        <v>0</v>
      </c>
      <c r="I76" s="35">
        <v>0</v>
      </c>
      <c r="J76" s="18">
        <f t="shared" si="4"/>
        <v>0.91666666666666663</v>
      </c>
      <c r="K76" s="18">
        <f t="shared" si="5"/>
        <v>1.49</v>
      </c>
      <c r="L76" s="18">
        <f t="shared" si="6"/>
        <v>1.6254545454545455</v>
      </c>
      <c r="M76" s="22">
        <f t="shared" si="7"/>
        <v>0.70084321277129591</v>
      </c>
      <c r="N76" s="35">
        <v>0.75954999999999995</v>
      </c>
      <c r="O76" s="35">
        <v>0.89250399999999996</v>
      </c>
      <c r="P76" s="35">
        <v>4.9390000000000003E-2</v>
      </c>
    </row>
    <row r="77" spans="3:16" x14ac:dyDescent="0.2">
      <c r="C77" s="35" t="s">
        <v>186</v>
      </c>
      <c r="D77" s="35">
        <v>33.36</v>
      </c>
      <c r="E77" s="35">
        <v>72.39</v>
      </c>
      <c r="F77" s="35">
        <v>60.54</v>
      </c>
      <c r="G77" s="35">
        <v>148.82</v>
      </c>
      <c r="H77" s="35">
        <v>48.03</v>
      </c>
      <c r="I77" s="35">
        <v>70.900000000000006</v>
      </c>
      <c r="J77" s="18">
        <f t="shared" si="4"/>
        <v>55.43</v>
      </c>
      <c r="K77" s="18">
        <f t="shared" si="5"/>
        <v>89.25</v>
      </c>
      <c r="L77" s="18">
        <f t="shared" si="6"/>
        <v>1.6101389139455169</v>
      </c>
      <c r="M77" s="22">
        <f t="shared" si="7"/>
        <v>0.68718516151684994</v>
      </c>
      <c r="N77" s="35">
        <v>0.35842499999999999</v>
      </c>
      <c r="O77" s="35">
        <v>0.62815900000000002</v>
      </c>
      <c r="P77" s="35">
        <v>0.2019</v>
      </c>
    </row>
    <row r="78" spans="3:16" x14ac:dyDescent="0.2">
      <c r="C78" s="35" t="s">
        <v>279</v>
      </c>
      <c r="D78" s="35">
        <v>17.11</v>
      </c>
      <c r="E78" s="35">
        <v>18.59</v>
      </c>
      <c r="F78" s="35">
        <v>4.13</v>
      </c>
      <c r="G78" s="35">
        <v>38.81</v>
      </c>
      <c r="H78" s="35">
        <v>3.06</v>
      </c>
      <c r="I78" s="35">
        <v>21.46</v>
      </c>
      <c r="J78" s="18">
        <f t="shared" si="4"/>
        <v>13.276666666666669</v>
      </c>
      <c r="K78" s="18">
        <f t="shared" si="5"/>
        <v>21.110000000000003</v>
      </c>
      <c r="L78" s="18">
        <f t="shared" si="6"/>
        <v>1.5900075320110469</v>
      </c>
      <c r="M78" s="22">
        <f t="shared" si="7"/>
        <v>0.66903359970412613</v>
      </c>
      <c r="N78" s="35">
        <v>0.52623600000000004</v>
      </c>
      <c r="O78" s="35">
        <v>0.75295599999999996</v>
      </c>
      <c r="P78" s="35">
        <v>0.1232</v>
      </c>
    </row>
    <row r="79" spans="3:16" x14ac:dyDescent="0.2">
      <c r="C79" s="35" t="s">
        <v>0</v>
      </c>
      <c r="D79" s="35">
        <v>21.39</v>
      </c>
      <c r="E79" s="35">
        <v>21.86</v>
      </c>
      <c r="F79" s="35">
        <v>9.6300000000000008</v>
      </c>
      <c r="G79" s="35">
        <v>40.770000000000003</v>
      </c>
      <c r="H79" s="35">
        <v>23.69</v>
      </c>
      <c r="I79" s="35">
        <v>17.899999999999999</v>
      </c>
      <c r="J79" s="18">
        <f t="shared" si="4"/>
        <v>17.626666666666669</v>
      </c>
      <c r="K79" s="18">
        <f t="shared" si="5"/>
        <v>27.453333333333337</v>
      </c>
      <c r="L79" s="18">
        <f t="shared" si="6"/>
        <v>1.5574886535552195</v>
      </c>
      <c r="M79" s="22">
        <f t="shared" si="7"/>
        <v>0.63922165312456269</v>
      </c>
      <c r="N79" s="35">
        <v>0.283831</v>
      </c>
      <c r="O79" s="35">
        <v>0.62815900000000002</v>
      </c>
      <c r="P79" s="35">
        <v>0.2019</v>
      </c>
    </row>
    <row r="80" spans="3:16" x14ac:dyDescent="0.2">
      <c r="C80" s="35" t="s">
        <v>97</v>
      </c>
      <c r="D80" s="35">
        <v>0</v>
      </c>
      <c r="E80" s="35">
        <v>2.31</v>
      </c>
      <c r="F80" s="35">
        <v>0</v>
      </c>
      <c r="G80" s="35">
        <v>0</v>
      </c>
      <c r="H80" s="35">
        <v>0</v>
      </c>
      <c r="I80" s="35">
        <v>3.56</v>
      </c>
      <c r="J80" s="18">
        <f t="shared" si="4"/>
        <v>0.77</v>
      </c>
      <c r="K80" s="18">
        <f t="shared" si="5"/>
        <v>1.1866666666666668</v>
      </c>
      <c r="L80" s="18">
        <f t="shared" si="6"/>
        <v>1.5411255411255411</v>
      </c>
      <c r="M80" s="22">
        <f t="shared" si="7"/>
        <v>0.62398438955034019</v>
      </c>
      <c r="N80" s="35">
        <v>0.78299300000000005</v>
      </c>
      <c r="O80" s="35">
        <v>0.89688100000000004</v>
      </c>
      <c r="P80" s="35">
        <v>4.727E-2</v>
      </c>
    </row>
    <row r="81" spans="3:16" x14ac:dyDescent="0.2">
      <c r="C81" s="35" t="s">
        <v>58</v>
      </c>
      <c r="D81" s="35">
        <v>138.58000000000001</v>
      </c>
      <c r="E81" s="35">
        <v>172.94</v>
      </c>
      <c r="F81" s="35">
        <v>79.81</v>
      </c>
      <c r="G81" s="35">
        <v>413.24</v>
      </c>
      <c r="H81" s="35">
        <v>84.21</v>
      </c>
      <c r="I81" s="35">
        <v>101.65</v>
      </c>
      <c r="J81" s="18">
        <f t="shared" si="4"/>
        <v>130.44333333333333</v>
      </c>
      <c r="K81" s="18">
        <f t="shared" si="5"/>
        <v>199.70000000000002</v>
      </c>
      <c r="L81" s="18">
        <f t="shared" si="6"/>
        <v>1.5309329721718246</v>
      </c>
      <c r="M81" s="22">
        <f t="shared" si="7"/>
        <v>0.61441111965535522</v>
      </c>
      <c r="N81" s="35">
        <v>0.564114</v>
      </c>
      <c r="O81" s="35">
        <v>0.78533799999999998</v>
      </c>
      <c r="P81" s="35">
        <v>0.10489999999999999</v>
      </c>
    </row>
    <row r="82" spans="3:16" x14ac:dyDescent="0.2">
      <c r="C82" s="35" t="s">
        <v>284</v>
      </c>
      <c r="D82" s="35">
        <v>2.57</v>
      </c>
      <c r="E82" s="35">
        <v>19.32</v>
      </c>
      <c r="F82" s="35">
        <v>26.14</v>
      </c>
      <c r="G82" s="35">
        <v>19.27</v>
      </c>
      <c r="H82" s="35">
        <v>24.97</v>
      </c>
      <c r="I82" s="35">
        <v>28.38</v>
      </c>
      <c r="J82" s="18">
        <f t="shared" si="4"/>
        <v>16.010000000000002</v>
      </c>
      <c r="K82" s="18">
        <f t="shared" si="5"/>
        <v>24.206666666666663</v>
      </c>
      <c r="L82" s="18">
        <f t="shared" si="6"/>
        <v>1.5119716843639388</v>
      </c>
      <c r="M82" s="22">
        <f t="shared" si="7"/>
        <v>0.59643112156279376</v>
      </c>
      <c r="N82" s="35">
        <v>0.33526400000000001</v>
      </c>
      <c r="O82" s="35">
        <v>0.62815900000000002</v>
      </c>
      <c r="P82" s="35">
        <v>0.2019</v>
      </c>
    </row>
    <row r="83" spans="3:16" x14ac:dyDescent="0.2">
      <c r="C83" s="35" t="s">
        <v>11</v>
      </c>
      <c r="D83" s="35">
        <v>44.48</v>
      </c>
      <c r="E83" s="35">
        <v>43.26</v>
      </c>
      <c r="F83" s="35">
        <v>27.52</v>
      </c>
      <c r="G83" s="35">
        <v>127.6</v>
      </c>
      <c r="H83" s="35">
        <v>15.03</v>
      </c>
      <c r="I83" s="35">
        <v>31.54</v>
      </c>
      <c r="J83" s="18">
        <f t="shared" si="4"/>
        <v>38.419999999999995</v>
      </c>
      <c r="K83" s="18">
        <f t="shared" si="5"/>
        <v>58.056666666666665</v>
      </c>
      <c r="L83" s="18">
        <f t="shared" si="6"/>
        <v>1.5111053270865871</v>
      </c>
      <c r="M83" s="22">
        <f t="shared" si="7"/>
        <v>0.5956042227592524</v>
      </c>
      <c r="N83" s="35">
        <v>0.60980900000000005</v>
      </c>
      <c r="O83" s="35">
        <v>0.81041399999999997</v>
      </c>
      <c r="P83" s="35">
        <v>9.1289999999999996E-2</v>
      </c>
    </row>
    <row r="84" spans="3:16" x14ac:dyDescent="0.2">
      <c r="C84" s="35" t="s">
        <v>275</v>
      </c>
      <c r="D84" s="35">
        <v>0</v>
      </c>
      <c r="E84" s="35">
        <v>1.86</v>
      </c>
      <c r="F84" s="35">
        <v>0</v>
      </c>
      <c r="G84" s="35">
        <v>0</v>
      </c>
      <c r="H84" s="35">
        <v>2.8</v>
      </c>
      <c r="I84" s="35">
        <v>0</v>
      </c>
      <c r="J84" s="18">
        <f t="shared" si="4"/>
        <v>0.62</v>
      </c>
      <c r="K84" s="18">
        <f t="shared" si="5"/>
        <v>0.93333333333333324</v>
      </c>
      <c r="L84" s="18">
        <f t="shared" si="6"/>
        <v>1.5053763440860213</v>
      </c>
      <c r="M84" s="22">
        <f t="shared" si="7"/>
        <v>0.59012420583693481</v>
      </c>
      <c r="N84" s="35">
        <v>0.79361899999999996</v>
      </c>
      <c r="O84" s="35">
        <v>0.89703900000000003</v>
      </c>
      <c r="P84" s="35">
        <v>4.7190000000000003E-2</v>
      </c>
    </row>
    <row r="85" spans="3:16" x14ac:dyDescent="0.2">
      <c r="C85" s="35" t="s">
        <v>162</v>
      </c>
      <c r="D85" s="35">
        <v>36.78</v>
      </c>
      <c r="E85" s="35">
        <v>52.11</v>
      </c>
      <c r="F85" s="35">
        <v>23.39</v>
      </c>
      <c r="G85" s="35">
        <v>66.73</v>
      </c>
      <c r="H85" s="35">
        <v>42.93</v>
      </c>
      <c r="I85" s="35">
        <v>58.54</v>
      </c>
      <c r="J85" s="18">
        <f t="shared" si="4"/>
        <v>37.426666666666669</v>
      </c>
      <c r="K85" s="18">
        <f t="shared" si="5"/>
        <v>56.066666666666663</v>
      </c>
      <c r="L85" s="18">
        <f t="shared" si="6"/>
        <v>1.4980406127538295</v>
      </c>
      <c r="M85" s="22">
        <f t="shared" si="7"/>
        <v>0.58307673662998194</v>
      </c>
      <c r="N85" s="35">
        <v>0.16072700000000001</v>
      </c>
      <c r="O85" s="35">
        <v>0.62815900000000002</v>
      </c>
      <c r="P85" s="35">
        <v>0.2019</v>
      </c>
    </row>
    <row r="86" spans="3:16" x14ac:dyDescent="0.2">
      <c r="C86" s="35" t="s">
        <v>142</v>
      </c>
      <c r="D86" s="35">
        <v>0</v>
      </c>
      <c r="E86" s="35">
        <v>5.24</v>
      </c>
      <c r="F86" s="35">
        <v>0</v>
      </c>
      <c r="G86" s="35">
        <v>0.28000000000000003</v>
      </c>
      <c r="H86" s="35">
        <v>5.86</v>
      </c>
      <c r="I86" s="35">
        <v>1.68</v>
      </c>
      <c r="J86" s="18">
        <f t="shared" si="4"/>
        <v>1.7466666666666668</v>
      </c>
      <c r="K86" s="18">
        <f t="shared" si="5"/>
        <v>2.6066666666666669</v>
      </c>
      <c r="L86" s="18">
        <f t="shared" si="6"/>
        <v>1.4923664122137406</v>
      </c>
      <c r="M86" s="22">
        <f t="shared" si="7"/>
        <v>0.57760179576990212</v>
      </c>
      <c r="N86" s="35">
        <v>0.74033899999999997</v>
      </c>
      <c r="O86" s="35">
        <v>0.89250399999999996</v>
      </c>
      <c r="P86" s="35">
        <v>4.9390000000000003E-2</v>
      </c>
    </row>
    <row r="87" spans="3:16" x14ac:dyDescent="0.2">
      <c r="C87" s="35" t="s">
        <v>254</v>
      </c>
      <c r="D87" s="35">
        <v>14.54</v>
      </c>
      <c r="E87" s="35">
        <v>21.46</v>
      </c>
      <c r="F87" s="35">
        <v>0</v>
      </c>
      <c r="G87" s="35">
        <v>38.81</v>
      </c>
      <c r="H87" s="35">
        <v>3.31</v>
      </c>
      <c r="I87" s="35">
        <v>11.57</v>
      </c>
      <c r="J87" s="18">
        <f t="shared" si="4"/>
        <v>12</v>
      </c>
      <c r="K87" s="18">
        <f t="shared" si="5"/>
        <v>17.896666666666668</v>
      </c>
      <c r="L87" s="18">
        <f t="shared" si="6"/>
        <v>1.4913888888888891</v>
      </c>
      <c r="M87" s="22">
        <f t="shared" si="7"/>
        <v>0.57665649834350063</v>
      </c>
      <c r="N87" s="35">
        <v>0.66047299999999998</v>
      </c>
      <c r="O87" s="35">
        <v>0.84378399999999998</v>
      </c>
      <c r="P87" s="35">
        <v>7.3770000000000002E-2</v>
      </c>
    </row>
    <row r="88" spans="3:16" x14ac:dyDescent="0.2">
      <c r="C88" s="35" t="s">
        <v>131</v>
      </c>
      <c r="D88" s="35">
        <v>0</v>
      </c>
      <c r="E88" s="35">
        <v>0.17</v>
      </c>
      <c r="F88" s="35">
        <v>0</v>
      </c>
      <c r="G88" s="35">
        <v>0</v>
      </c>
      <c r="H88" s="35">
        <v>0.25</v>
      </c>
      <c r="I88" s="35">
        <v>0</v>
      </c>
      <c r="J88" s="18">
        <f t="shared" si="4"/>
        <v>5.6666666666666671E-2</v>
      </c>
      <c r="K88" s="18">
        <f t="shared" si="5"/>
        <v>8.3333333333333329E-2</v>
      </c>
      <c r="L88" s="18">
        <f t="shared" si="6"/>
        <v>1.4705882352941175</v>
      </c>
      <c r="M88" s="22">
        <f t="shared" si="7"/>
        <v>0.55639334852438516</v>
      </c>
      <c r="N88" s="35">
        <v>0.80438100000000001</v>
      </c>
      <c r="O88" s="35">
        <v>0.90353700000000003</v>
      </c>
      <c r="P88" s="35">
        <v>4.4049999999999999E-2</v>
      </c>
    </row>
    <row r="89" spans="3:16" x14ac:dyDescent="0.2">
      <c r="C89" s="35" t="s">
        <v>189</v>
      </c>
      <c r="D89" s="35">
        <v>741.66</v>
      </c>
      <c r="E89" s="35">
        <v>1012.69</v>
      </c>
      <c r="F89" s="35">
        <v>701.75</v>
      </c>
      <c r="G89" s="35">
        <v>1206.21</v>
      </c>
      <c r="H89" s="35">
        <v>907.41</v>
      </c>
      <c r="I89" s="35">
        <v>1454.2</v>
      </c>
      <c r="J89" s="18">
        <f t="shared" si="4"/>
        <v>818.69999999999993</v>
      </c>
      <c r="K89" s="18">
        <f t="shared" si="5"/>
        <v>1189.2733333333333</v>
      </c>
      <c r="L89" s="18">
        <f t="shared" si="6"/>
        <v>1.452636293310533</v>
      </c>
      <c r="M89" s="22">
        <f t="shared" si="7"/>
        <v>0.53867353055479794</v>
      </c>
      <c r="N89" s="35">
        <v>0.11687400000000001</v>
      </c>
      <c r="O89" s="35">
        <v>0.62815900000000002</v>
      </c>
      <c r="P89" s="35">
        <v>0.2019</v>
      </c>
    </row>
    <row r="90" spans="3:16" x14ac:dyDescent="0.2">
      <c r="C90" s="35" t="s">
        <v>222</v>
      </c>
      <c r="D90" s="35">
        <v>6.84</v>
      </c>
      <c r="E90" s="35">
        <v>9.07</v>
      </c>
      <c r="F90" s="35">
        <v>19.260000000000002</v>
      </c>
      <c r="G90" s="35">
        <v>2.23</v>
      </c>
      <c r="H90" s="35">
        <v>25.61</v>
      </c>
      <c r="I90" s="35">
        <v>23.04</v>
      </c>
      <c r="J90" s="18">
        <f t="shared" si="4"/>
        <v>11.723333333333334</v>
      </c>
      <c r="K90" s="18">
        <f t="shared" si="5"/>
        <v>16.959999999999997</v>
      </c>
      <c r="L90" s="18">
        <f t="shared" si="6"/>
        <v>1.4466875177708269</v>
      </c>
      <c r="M90" s="22">
        <f t="shared" si="7"/>
        <v>0.53275333565904803</v>
      </c>
      <c r="N90" s="35">
        <v>0.56374199999999997</v>
      </c>
      <c r="O90" s="35">
        <v>0.78533799999999998</v>
      </c>
      <c r="P90" s="35">
        <v>0.10489999999999999</v>
      </c>
    </row>
    <row r="91" spans="3:16" x14ac:dyDescent="0.2">
      <c r="C91" s="35" t="s">
        <v>175</v>
      </c>
      <c r="D91" s="35">
        <v>65.010000000000005</v>
      </c>
      <c r="E91" s="35">
        <v>67.989999999999995</v>
      </c>
      <c r="F91" s="35">
        <v>42.66</v>
      </c>
      <c r="G91" s="35">
        <v>136.82</v>
      </c>
      <c r="H91" s="35">
        <v>65.73</v>
      </c>
      <c r="I91" s="35">
        <v>49.24</v>
      </c>
      <c r="J91" s="18">
        <f t="shared" si="4"/>
        <v>58.553333333333335</v>
      </c>
      <c r="K91" s="18">
        <f t="shared" si="5"/>
        <v>83.93</v>
      </c>
      <c r="L91" s="18">
        <f t="shared" si="6"/>
        <v>1.4333940567004442</v>
      </c>
      <c r="M91" s="22">
        <f t="shared" si="7"/>
        <v>0.51943527777609844</v>
      </c>
      <c r="N91" s="35">
        <v>0.41654200000000002</v>
      </c>
      <c r="O91" s="35">
        <v>0.66752299999999998</v>
      </c>
      <c r="P91" s="35">
        <v>0.17549999999999999</v>
      </c>
    </row>
    <row r="92" spans="3:16" x14ac:dyDescent="0.2">
      <c r="C92" s="35" t="s">
        <v>140</v>
      </c>
      <c r="D92" s="35">
        <v>1.71</v>
      </c>
      <c r="E92" s="35">
        <v>2.14</v>
      </c>
      <c r="F92" s="35">
        <v>2.75</v>
      </c>
      <c r="G92" s="35">
        <v>1.1200000000000001</v>
      </c>
      <c r="H92" s="35">
        <v>7.64</v>
      </c>
      <c r="I92" s="35">
        <v>0.69</v>
      </c>
      <c r="J92" s="18">
        <f t="shared" si="4"/>
        <v>2.1999999999999997</v>
      </c>
      <c r="K92" s="18">
        <f t="shared" si="5"/>
        <v>3.15</v>
      </c>
      <c r="L92" s="18">
        <f t="shared" si="6"/>
        <v>1.4318181818181819</v>
      </c>
      <c r="M92" s="22">
        <f t="shared" si="7"/>
        <v>0.51784830486261924</v>
      </c>
      <c r="N92" s="35">
        <v>0.69689699999999999</v>
      </c>
      <c r="O92" s="35">
        <v>0.85761200000000004</v>
      </c>
      <c r="P92" s="35">
        <v>6.6710000000000005E-2</v>
      </c>
    </row>
    <row r="93" spans="3:16" x14ac:dyDescent="0.2">
      <c r="C93" s="35" t="s">
        <v>72</v>
      </c>
      <c r="D93" s="35">
        <v>15.4</v>
      </c>
      <c r="E93" s="35">
        <v>27.15</v>
      </c>
      <c r="F93" s="35">
        <v>24.77</v>
      </c>
      <c r="G93" s="35">
        <v>29.6</v>
      </c>
      <c r="H93" s="35">
        <v>27.52</v>
      </c>
      <c r="I93" s="35">
        <v>37.869999999999997</v>
      </c>
      <c r="J93" s="18">
        <f t="shared" si="4"/>
        <v>22.439999999999998</v>
      </c>
      <c r="K93" s="18">
        <f t="shared" si="5"/>
        <v>31.663333333333338</v>
      </c>
      <c r="L93" s="18">
        <f t="shared" si="6"/>
        <v>1.4110219845513967</v>
      </c>
      <c r="M93" s="22">
        <f t="shared" si="7"/>
        <v>0.49674046614650963</v>
      </c>
      <c r="N93" s="35">
        <v>0.12590999999999999</v>
      </c>
      <c r="O93" s="35">
        <v>0.62815900000000002</v>
      </c>
      <c r="P93" s="35">
        <v>0.2019</v>
      </c>
    </row>
    <row r="94" spans="3:16" x14ac:dyDescent="0.2">
      <c r="C94" s="35" t="s">
        <v>228</v>
      </c>
      <c r="D94" s="35">
        <v>92.39</v>
      </c>
      <c r="E94" s="35">
        <v>85.85</v>
      </c>
      <c r="F94" s="35">
        <v>90.82</v>
      </c>
      <c r="G94" s="35">
        <v>224.21</v>
      </c>
      <c r="H94" s="35">
        <v>66.63</v>
      </c>
      <c r="I94" s="35">
        <v>79.400000000000006</v>
      </c>
      <c r="J94" s="18">
        <f t="shared" si="4"/>
        <v>89.686666666666667</v>
      </c>
      <c r="K94" s="18">
        <f t="shared" si="5"/>
        <v>123.41333333333334</v>
      </c>
      <c r="L94" s="18">
        <f t="shared" si="6"/>
        <v>1.3760499516836393</v>
      </c>
      <c r="M94" s="22">
        <f t="shared" si="7"/>
        <v>0.46053284194280597</v>
      </c>
      <c r="N94" s="35">
        <v>0.54132800000000003</v>
      </c>
      <c r="O94" s="35">
        <v>0.76543799999999995</v>
      </c>
      <c r="P94" s="35">
        <v>0.11609999999999999</v>
      </c>
    </row>
    <row r="95" spans="3:16" x14ac:dyDescent="0.2">
      <c r="C95" s="35" t="s">
        <v>150</v>
      </c>
      <c r="D95" s="35">
        <v>6.84</v>
      </c>
      <c r="E95" s="35">
        <v>29.57</v>
      </c>
      <c r="F95" s="35">
        <v>17.89</v>
      </c>
      <c r="G95" s="35">
        <v>24.29</v>
      </c>
      <c r="H95" s="35">
        <v>18.98</v>
      </c>
      <c r="I95" s="35">
        <v>29.27</v>
      </c>
      <c r="J95" s="18">
        <f t="shared" si="4"/>
        <v>18.099999999999998</v>
      </c>
      <c r="K95" s="18">
        <f t="shared" si="5"/>
        <v>24.179999999999996</v>
      </c>
      <c r="L95" s="18">
        <f t="shared" si="6"/>
        <v>1.3359116022099446</v>
      </c>
      <c r="M95" s="22">
        <f t="shared" si="7"/>
        <v>0.41782454727855578</v>
      </c>
      <c r="N95" s="35">
        <v>0.44617899999999999</v>
      </c>
      <c r="O95" s="35">
        <v>0.69046600000000002</v>
      </c>
      <c r="P95" s="35">
        <v>0.16089999999999999</v>
      </c>
    </row>
    <row r="96" spans="3:16" x14ac:dyDescent="0.2">
      <c r="C96" s="35" t="s">
        <v>110</v>
      </c>
      <c r="D96" s="35">
        <v>930.71</v>
      </c>
      <c r="E96" s="35">
        <v>1921.11</v>
      </c>
      <c r="F96" s="35">
        <v>1370.49</v>
      </c>
      <c r="G96" s="35">
        <v>1543.5</v>
      </c>
      <c r="H96" s="35">
        <v>2100.04</v>
      </c>
      <c r="I96" s="35">
        <v>1889.56</v>
      </c>
      <c r="J96" s="18">
        <f t="shared" si="4"/>
        <v>1407.4366666666665</v>
      </c>
      <c r="K96" s="18">
        <f t="shared" si="5"/>
        <v>1844.3666666666668</v>
      </c>
      <c r="L96" s="18">
        <f t="shared" si="6"/>
        <v>1.3104438091944932</v>
      </c>
      <c r="M96" s="22">
        <f t="shared" si="7"/>
        <v>0.39005549335770712</v>
      </c>
      <c r="N96" s="35">
        <v>0.25517299999999998</v>
      </c>
      <c r="O96" s="35">
        <v>0.62815900000000002</v>
      </c>
      <c r="P96" s="35">
        <v>0.2019</v>
      </c>
    </row>
    <row r="97" spans="3:16" x14ac:dyDescent="0.2">
      <c r="C97" s="35" t="s">
        <v>84</v>
      </c>
      <c r="D97" s="35">
        <v>30.8</v>
      </c>
      <c r="E97" s="35">
        <v>34.08</v>
      </c>
      <c r="F97" s="35">
        <v>37.15</v>
      </c>
      <c r="G97" s="35">
        <v>52.77</v>
      </c>
      <c r="H97" s="35">
        <v>47.77</v>
      </c>
      <c r="I97" s="35">
        <v>32.14</v>
      </c>
      <c r="J97" s="18">
        <f t="shared" si="4"/>
        <v>34.01</v>
      </c>
      <c r="K97" s="18">
        <f t="shared" si="5"/>
        <v>44.226666666666667</v>
      </c>
      <c r="L97" s="18">
        <f t="shared" si="6"/>
        <v>1.3004018425953152</v>
      </c>
      <c r="M97" s="22">
        <f t="shared" si="7"/>
        <v>0.37895750535902423</v>
      </c>
      <c r="N97" s="35">
        <v>0.18990699999999999</v>
      </c>
      <c r="O97" s="35">
        <v>0.62815900000000002</v>
      </c>
      <c r="P97" s="35">
        <v>0.2019</v>
      </c>
    </row>
    <row r="98" spans="3:16" x14ac:dyDescent="0.2">
      <c r="C98" s="35" t="s">
        <v>46</v>
      </c>
      <c r="D98" s="35">
        <v>53.89</v>
      </c>
      <c r="E98" s="35">
        <v>31.15</v>
      </c>
      <c r="F98" s="35">
        <v>12.38</v>
      </c>
      <c r="G98" s="35">
        <v>51.38</v>
      </c>
      <c r="H98" s="35">
        <v>54.4</v>
      </c>
      <c r="I98" s="35">
        <v>20.57</v>
      </c>
      <c r="J98" s="18">
        <f t="shared" si="4"/>
        <v>32.473333333333329</v>
      </c>
      <c r="K98" s="18">
        <f t="shared" si="5"/>
        <v>42.116666666666667</v>
      </c>
      <c r="L98" s="18">
        <f t="shared" si="6"/>
        <v>1.296961609525765</v>
      </c>
      <c r="M98" s="22">
        <f t="shared" si="7"/>
        <v>0.37513577599168957</v>
      </c>
      <c r="N98" s="35">
        <v>0.58261099999999999</v>
      </c>
      <c r="O98" s="35">
        <v>0.79272500000000001</v>
      </c>
      <c r="P98" s="35">
        <v>0.1009</v>
      </c>
    </row>
    <row r="99" spans="3:16" x14ac:dyDescent="0.2">
      <c r="C99" s="35" t="s">
        <v>141</v>
      </c>
      <c r="D99" s="35">
        <v>28.23</v>
      </c>
      <c r="E99" s="35">
        <v>45.85</v>
      </c>
      <c r="F99" s="35">
        <v>17.89</v>
      </c>
      <c r="G99" s="35">
        <v>73.150000000000006</v>
      </c>
      <c r="H99" s="35">
        <v>24.08</v>
      </c>
      <c r="I99" s="35">
        <v>21.16</v>
      </c>
      <c r="J99" s="18">
        <f t="shared" si="4"/>
        <v>30.656666666666666</v>
      </c>
      <c r="K99" s="18">
        <f t="shared" si="5"/>
        <v>39.463333333333331</v>
      </c>
      <c r="L99" s="18">
        <f t="shared" si="6"/>
        <v>1.2872675872567141</v>
      </c>
      <c r="M99" s="22">
        <f t="shared" si="7"/>
        <v>0.36431198104988871</v>
      </c>
      <c r="N99" s="35">
        <v>0.66280399999999995</v>
      </c>
      <c r="O99" s="35">
        <v>0.84378399999999998</v>
      </c>
      <c r="P99" s="35">
        <v>7.3770000000000002E-2</v>
      </c>
    </row>
    <row r="100" spans="3:16" x14ac:dyDescent="0.2">
      <c r="C100" s="35" t="s">
        <v>147</v>
      </c>
      <c r="D100" s="35">
        <v>17.11</v>
      </c>
      <c r="E100" s="35">
        <v>44.22</v>
      </c>
      <c r="F100" s="35">
        <v>42.66</v>
      </c>
      <c r="G100" s="35">
        <v>69.8</v>
      </c>
      <c r="H100" s="35">
        <v>36.69</v>
      </c>
      <c r="I100" s="35">
        <v>25.31</v>
      </c>
      <c r="J100" s="18">
        <f t="shared" si="4"/>
        <v>34.663333333333334</v>
      </c>
      <c r="K100" s="18">
        <f t="shared" si="5"/>
        <v>43.93333333333333</v>
      </c>
      <c r="L100" s="18">
        <f t="shared" si="6"/>
        <v>1.2674295605346666</v>
      </c>
      <c r="M100" s="22">
        <f t="shared" si="7"/>
        <v>0.34190556932629645</v>
      </c>
      <c r="N100" s="35">
        <v>0.59291000000000005</v>
      </c>
      <c r="O100" s="35">
        <v>0.80370600000000003</v>
      </c>
      <c r="P100" s="35">
        <v>9.4899999999999998E-2</v>
      </c>
    </row>
    <row r="101" spans="3:16" x14ac:dyDescent="0.2">
      <c r="C101" s="35" t="s">
        <v>216</v>
      </c>
      <c r="D101" s="35">
        <v>94.1</v>
      </c>
      <c r="E101" s="35">
        <v>67.260000000000005</v>
      </c>
      <c r="F101" s="35">
        <v>74.3</v>
      </c>
      <c r="G101" s="35">
        <v>195.73</v>
      </c>
      <c r="H101" s="35">
        <v>54.91</v>
      </c>
      <c r="I101" s="35">
        <v>46.67</v>
      </c>
      <c r="J101" s="18">
        <f t="shared" si="4"/>
        <v>78.553333333333342</v>
      </c>
      <c r="K101" s="18">
        <f t="shared" si="5"/>
        <v>99.103333333333339</v>
      </c>
      <c r="L101" s="18">
        <f t="shared" si="6"/>
        <v>1.2616057031316303</v>
      </c>
      <c r="M101" s="22">
        <f t="shared" si="7"/>
        <v>0.33526108700796275</v>
      </c>
      <c r="N101" s="35">
        <v>0.69667599999999996</v>
      </c>
      <c r="O101" s="35">
        <v>0.85761200000000004</v>
      </c>
      <c r="P101" s="35">
        <v>6.6710000000000005E-2</v>
      </c>
    </row>
    <row r="102" spans="3:16" x14ac:dyDescent="0.2">
      <c r="C102" s="35" t="s">
        <v>83</v>
      </c>
      <c r="D102" s="35">
        <v>5.13</v>
      </c>
      <c r="E102" s="35">
        <v>3.21</v>
      </c>
      <c r="F102" s="35">
        <v>4.13</v>
      </c>
      <c r="G102" s="35">
        <v>0.84</v>
      </c>
      <c r="H102" s="35">
        <v>4.08</v>
      </c>
      <c r="I102" s="35">
        <v>10.48</v>
      </c>
      <c r="J102" s="18">
        <f t="shared" si="4"/>
        <v>4.1566666666666663</v>
      </c>
      <c r="K102" s="18">
        <f t="shared" si="5"/>
        <v>5.1333333333333337</v>
      </c>
      <c r="L102" s="18">
        <f t="shared" si="6"/>
        <v>1.2349639133921413</v>
      </c>
      <c r="M102" s="22">
        <f t="shared" si="7"/>
        <v>0.30446888575259384</v>
      </c>
      <c r="N102" s="35">
        <v>0.75206600000000001</v>
      </c>
      <c r="O102" s="35">
        <v>0.89250399999999996</v>
      </c>
      <c r="P102" s="35">
        <v>4.9390000000000003E-2</v>
      </c>
    </row>
    <row r="103" spans="3:16" x14ac:dyDescent="0.2">
      <c r="C103" s="35" t="s">
        <v>123</v>
      </c>
      <c r="D103" s="35">
        <v>16.25</v>
      </c>
      <c r="E103" s="35">
        <v>24.17</v>
      </c>
      <c r="F103" s="35">
        <v>28.9</v>
      </c>
      <c r="G103" s="35">
        <v>55.84</v>
      </c>
      <c r="H103" s="35">
        <v>16.690000000000001</v>
      </c>
      <c r="I103" s="35">
        <v>11.47</v>
      </c>
      <c r="J103" s="18">
        <f t="shared" si="4"/>
        <v>23.106666666666666</v>
      </c>
      <c r="K103" s="18">
        <f t="shared" si="5"/>
        <v>28</v>
      </c>
      <c r="L103" s="18">
        <f t="shared" si="6"/>
        <v>1.2117714945181766</v>
      </c>
      <c r="M103" s="22">
        <f t="shared" si="7"/>
        <v>0.27711767339331528</v>
      </c>
      <c r="N103" s="35">
        <v>0.75239299999999998</v>
      </c>
      <c r="O103" s="35">
        <v>0.89250399999999996</v>
      </c>
      <c r="P103" s="35">
        <v>4.9390000000000003E-2</v>
      </c>
    </row>
    <row r="104" spans="3:16" x14ac:dyDescent="0.2">
      <c r="C104" s="35" t="s">
        <v>14</v>
      </c>
      <c r="D104" s="35">
        <v>22.24</v>
      </c>
      <c r="E104" s="35">
        <v>11.89</v>
      </c>
      <c r="F104" s="35">
        <v>23.39</v>
      </c>
      <c r="G104" s="35">
        <v>8.3800000000000008</v>
      </c>
      <c r="H104" s="35">
        <v>25.61</v>
      </c>
      <c r="I104" s="35">
        <v>35.700000000000003</v>
      </c>
      <c r="J104" s="18">
        <f t="shared" si="4"/>
        <v>19.173333333333332</v>
      </c>
      <c r="K104" s="18">
        <f t="shared" si="5"/>
        <v>23.23</v>
      </c>
      <c r="L104" s="18">
        <f t="shared" si="6"/>
        <v>1.2115785813630042</v>
      </c>
      <c r="M104" s="22">
        <f t="shared" si="7"/>
        <v>0.27688797909066604</v>
      </c>
      <c r="N104" s="35">
        <v>0.66786699999999999</v>
      </c>
      <c r="O104" s="35">
        <v>0.84378399999999998</v>
      </c>
      <c r="P104" s="35">
        <v>7.3770000000000002E-2</v>
      </c>
    </row>
    <row r="105" spans="3:16" x14ac:dyDescent="0.2">
      <c r="C105" s="35" t="s">
        <v>227</v>
      </c>
      <c r="D105" s="35">
        <v>91.53</v>
      </c>
      <c r="E105" s="35">
        <v>100.33</v>
      </c>
      <c r="F105" s="35">
        <v>111.46</v>
      </c>
      <c r="G105" s="35">
        <v>139.05000000000001</v>
      </c>
      <c r="H105" s="35">
        <v>123.95</v>
      </c>
      <c r="I105" s="35">
        <v>100.26</v>
      </c>
      <c r="J105" s="18">
        <f t="shared" si="4"/>
        <v>101.10666666666667</v>
      </c>
      <c r="K105" s="18">
        <f t="shared" si="5"/>
        <v>121.08666666666666</v>
      </c>
      <c r="L105" s="18">
        <f t="shared" si="6"/>
        <v>1.1976130818937094</v>
      </c>
      <c r="M105" s="22">
        <f t="shared" si="7"/>
        <v>0.26016188559388786</v>
      </c>
      <c r="N105" s="35">
        <v>0.19011500000000001</v>
      </c>
      <c r="O105" s="35">
        <v>0.62815900000000002</v>
      </c>
      <c r="P105" s="35">
        <v>0.2019</v>
      </c>
    </row>
    <row r="106" spans="3:16" x14ac:dyDescent="0.2">
      <c r="C106" s="35" t="s">
        <v>51</v>
      </c>
      <c r="D106" s="35">
        <v>97.52</v>
      </c>
      <c r="E106" s="35">
        <v>112.38</v>
      </c>
      <c r="F106" s="35">
        <v>74.3</v>
      </c>
      <c r="G106" s="35">
        <v>237.33</v>
      </c>
      <c r="H106" s="35">
        <v>65.73</v>
      </c>
      <c r="I106" s="35">
        <v>37.28</v>
      </c>
      <c r="J106" s="18">
        <f t="shared" si="4"/>
        <v>94.733333333333334</v>
      </c>
      <c r="K106" s="18">
        <f t="shared" si="5"/>
        <v>113.44666666666667</v>
      </c>
      <c r="L106" s="18">
        <f t="shared" si="6"/>
        <v>1.197536945812808</v>
      </c>
      <c r="M106" s="22">
        <f t="shared" si="7"/>
        <v>0.26007016595619037</v>
      </c>
      <c r="N106" s="35">
        <v>0.78274999999999995</v>
      </c>
      <c r="O106" s="35">
        <v>0.89688100000000004</v>
      </c>
      <c r="P106" s="35">
        <v>4.727E-2</v>
      </c>
    </row>
    <row r="107" spans="3:16" x14ac:dyDescent="0.2">
      <c r="C107" s="35" t="s">
        <v>38</v>
      </c>
      <c r="D107" s="35">
        <v>0</v>
      </c>
      <c r="E107" s="35">
        <v>5.58</v>
      </c>
      <c r="F107" s="35">
        <v>2.75</v>
      </c>
      <c r="G107" s="35">
        <v>0</v>
      </c>
      <c r="H107" s="35">
        <v>9.94</v>
      </c>
      <c r="I107" s="35">
        <v>0</v>
      </c>
      <c r="J107" s="18">
        <f t="shared" si="4"/>
        <v>2.7766666666666668</v>
      </c>
      <c r="K107" s="18">
        <f t="shared" si="5"/>
        <v>3.313333333333333</v>
      </c>
      <c r="L107" s="18">
        <f t="shared" si="6"/>
        <v>1.1932773109243695</v>
      </c>
      <c r="M107" s="22">
        <f t="shared" si="7"/>
        <v>0.25492935619673829</v>
      </c>
      <c r="N107" s="35">
        <v>0.89122900000000005</v>
      </c>
      <c r="O107" s="35">
        <v>0.96212699999999995</v>
      </c>
      <c r="P107" s="35">
        <v>1.677E-2</v>
      </c>
    </row>
    <row r="108" spans="3:16" x14ac:dyDescent="0.2">
      <c r="C108" s="35" t="s">
        <v>13</v>
      </c>
      <c r="D108" s="35">
        <v>120.62</v>
      </c>
      <c r="E108" s="35">
        <v>45.29</v>
      </c>
      <c r="F108" s="35">
        <v>52.29</v>
      </c>
      <c r="G108" s="35">
        <v>29.6</v>
      </c>
      <c r="H108" s="35">
        <v>147.52000000000001</v>
      </c>
      <c r="I108" s="35">
        <v>82.96</v>
      </c>
      <c r="J108" s="18">
        <f t="shared" si="4"/>
        <v>72.733333333333334</v>
      </c>
      <c r="K108" s="18">
        <f t="shared" si="5"/>
        <v>86.693333333333328</v>
      </c>
      <c r="L108" s="18">
        <f t="shared" si="6"/>
        <v>1.1919340054995415</v>
      </c>
      <c r="M108" s="22">
        <f t="shared" si="7"/>
        <v>0.25330435947938607</v>
      </c>
      <c r="N108" s="35">
        <v>0.754664</v>
      </c>
      <c r="O108" s="35">
        <v>0.89250399999999996</v>
      </c>
      <c r="P108" s="35">
        <v>4.9390000000000003E-2</v>
      </c>
    </row>
    <row r="109" spans="3:16" x14ac:dyDescent="0.2">
      <c r="C109" s="35" t="s">
        <v>195</v>
      </c>
      <c r="D109" s="35">
        <v>48.76</v>
      </c>
      <c r="E109" s="35">
        <v>39.880000000000003</v>
      </c>
      <c r="F109" s="35">
        <v>20.64</v>
      </c>
      <c r="G109" s="35">
        <v>78.180000000000007</v>
      </c>
      <c r="H109" s="35">
        <v>5.61</v>
      </c>
      <c r="I109" s="35">
        <v>43.9</v>
      </c>
      <c r="J109" s="18">
        <f t="shared" si="4"/>
        <v>36.426666666666669</v>
      </c>
      <c r="K109" s="18">
        <f t="shared" si="5"/>
        <v>42.563333333333333</v>
      </c>
      <c r="L109" s="18">
        <f t="shared" si="6"/>
        <v>1.1684663250366032</v>
      </c>
      <c r="M109" s="22">
        <f t="shared" si="7"/>
        <v>0.22461615654028494</v>
      </c>
      <c r="N109" s="35">
        <v>0.79892700000000005</v>
      </c>
      <c r="O109" s="35">
        <v>0.90021600000000002</v>
      </c>
      <c r="P109" s="35">
        <v>4.5650000000000003E-2</v>
      </c>
    </row>
    <row r="110" spans="3:16" x14ac:dyDescent="0.2">
      <c r="C110" s="35" t="s">
        <v>268</v>
      </c>
      <c r="D110" s="35">
        <v>6.84</v>
      </c>
      <c r="E110" s="35">
        <v>6.37</v>
      </c>
      <c r="F110" s="35">
        <v>15.14</v>
      </c>
      <c r="G110" s="35">
        <v>18.43</v>
      </c>
      <c r="H110" s="35">
        <v>4.08</v>
      </c>
      <c r="I110" s="35">
        <v>10.58</v>
      </c>
      <c r="J110" s="18">
        <f t="shared" si="4"/>
        <v>9.4500000000000011</v>
      </c>
      <c r="K110" s="18">
        <f t="shared" si="5"/>
        <v>11.03</v>
      </c>
      <c r="L110" s="18">
        <f t="shared" si="6"/>
        <v>1.1671957671957669</v>
      </c>
      <c r="M110" s="22">
        <f t="shared" si="7"/>
        <v>0.22304655648294722</v>
      </c>
      <c r="N110" s="35">
        <v>0.76923200000000003</v>
      </c>
      <c r="O110" s="35">
        <v>0.89471599999999996</v>
      </c>
      <c r="P110" s="35">
        <v>4.8309999999999999E-2</v>
      </c>
    </row>
    <row r="111" spans="3:16" x14ac:dyDescent="0.2">
      <c r="C111" s="35" t="s">
        <v>151</v>
      </c>
      <c r="D111" s="35">
        <v>11.12</v>
      </c>
      <c r="E111" s="35">
        <v>8.51</v>
      </c>
      <c r="F111" s="35">
        <v>12.38</v>
      </c>
      <c r="G111" s="35">
        <v>2.23</v>
      </c>
      <c r="H111" s="35">
        <v>17.96</v>
      </c>
      <c r="I111" s="35">
        <v>17.010000000000002</v>
      </c>
      <c r="J111" s="18">
        <f t="shared" si="4"/>
        <v>10.67</v>
      </c>
      <c r="K111" s="18">
        <f t="shared" si="5"/>
        <v>12.4</v>
      </c>
      <c r="L111" s="18">
        <f t="shared" si="6"/>
        <v>1.162136832239925</v>
      </c>
      <c r="M111" s="22">
        <f t="shared" si="7"/>
        <v>0.21677994444981266</v>
      </c>
      <c r="N111" s="35">
        <v>0.75689200000000001</v>
      </c>
      <c r="O111" s="35">
        <v>0.89250399999999996</v>
      </c>
      <c r="P111" s="35">
        <v>4.9390000000000003E-2</v>
      </c>
    </row>
    <row r="112" spans="3:16" x14ac:dyDescent="0.2">
      <c r="C112" s="35" t="s">
        <v>64</v>
      </c>
      <c r="D112" s="35">
        <v>307.95999999999998</v>
      </c>
      <c r="E112" s="35">
        <v>353.54</v>
      </c>
      <c r="F112" s="35">
        <v>192.64</v>
      </c>
      <c r="G112" s="35">
        <v>471.59</v>
      </c>
      <c r="H112" s="35">
        <v>180.77</v>
      </c>
      <c r="I112" s="35">
        <v>334.8</v>
      </c>
      <c r="J112" s="18">
        <f t="shared" si="4"/>
        <v>284.71333333333331</v>
      </c>
      <c r="K112" s="18">
        <f t="shared" si="5"/>
        <v>329.05333333333334</v>
      </c>
      <c r="L112" s="18">
        <f t="shared" si="6"/>
        <v>1.1557355936965839</v>
      </c>
      <c r="M112" s="22">
        <f t="shared" si="7"/>
        <v>0.20881137941830033</v>
      </c>
      <c r="N112" s="35">
        <v>0.67034400000000005</v>
      </c>
      <c r="O112" s="35">
        <v>0.84378399999999998</v>
      </c>
      <c r="P112" s="35">
        <v>7.3770000000000002E-2</v>
      </c>
    </row>
    <row r="113" spans="3:16" x14ac:dyDescent="0.2">
      <c r="C113" s="35" t="s">
        <v>33</v>
      </c>
      <c r="D113" s="35">
        <v>0</v>
      </c>
      <c r="E113" s="35">
        <v>1.69</v>
      </c>
      <c r="F113" s="35">
        <v>0</v>
      </c>
      <c r="G113" s="35">
        <v>1.95</v>
      </c>
      <c r="H113" s="35">
        <v>0</v>
      </c>
      <c r="I113" s="35">
        <v>0</v>
      </c>
      <c r="J113" s="18">
        <f t="shared" si="4"/>
        <v>0.56333333333333335</v>
      </c>
      <c r="K113" s="18">
        <f t="shared" si="5"/>
        <v>0.65</v>
      </c>
      <c r="L113" s="18">
        <f t="shared" si="6"/>
        <v>1.1538461538461537</v>
      </c>
      <c r="M113" s="22">
        <f t="shared" si="7"/>
        <v>0.20645087746742624</v>
      </c>
      <c r="N113" s="35">
        <v>0.92459000000000002</v>
      </c>
      <c r="O113" s="35">
        <v>0.96912699999999996</v>
      </c>
      <c r="P113" s="35">
        <v>1.362E-2</v>
      </c>
    </row>
    <row r="114" spans="3:16" x14ac:dyDescent="0.2">
      <c r="C114" s="35" t="s">
        <v>170</v>
      </c>
      <c r="D114" s="35">
        <v>71.86</v>
      </c>
      <c r="E114" s="35">
        <v>80.11</v>
      </c>
      <c r="F114" s="35">
        <v>61.92</v>
      </c>
      <c r="G114" s="35">
        <v>99.4</v>
      </c>
      <c r="H114" s="35">
        <v>49.43</v>
      </c>
      <c r="I114" s="35">
        <v>96.7</v>
      </c>
      <c r="J114" s="18">
        <f t="shared" si="4"/>
        <v>71.296666666666667</v>
      </c>
      <c r="K114" s="18">
        <f t="shared" si="5"/>
        <v>81.843333333333348</v>
      </c>
      <c r="L114" s="18">
        <f t="shared" si="6"/>
        <v>1.1479265042779001</v>
      </c>
      <c r="M114" s="22">
        <f t="shared" si="7"/>
        <v>0.19903027676267596</v>
      </c>
      <c r="N114" s="35">
        <v>0.56981899999999996</v>
      </c>
      <c r="O114" s="35">
        <v>0.79022899999999996</v>
      </c>
      <c r="P114" s="35">
        <v>0.1022</v>
      </c>
    </row>
    <row r="115" spans="3:16" x14ac:dyDescent="0.2">
      <c r="C115" s="35" t="s">
        <v>203</v>
      </c>
      <c r="D115" s="35">
        <v>85.54</v>
      </c>
      <c r="E115" s="35">
        <v>66.92</v>
      </c>
      <c r="F115" s="35">
        <v>52.29</v>
      </c>
      <c r="G115" s="35">
        <v>39.090000000000003</v>
      </c>
      <c r="H115" s="35">
        <v>113.63</v>
      </c>
      <c r="I115" s="35">
        <v>79.7</v>
      </c>
      <c r="J115" s="18">
        <f t="shared" si="4"/>
        <v>68.25</v>
      </c>
      <c r="K115" s="18">
        <f t="shared" si="5"/>
        <v>77.473333333333343</v>
      </c>
      <c r="L115" s="18">
        <f t="shared" si="6"/>
        <v>1.1351404151404152</v>
      </c>
      <c r="M115" s="22">
        <f t="shared" si="7"/>
        <v>0.18287076773384733</v>
      </c>
      <c r="N115" s="35">
        <v>0.71582199999999996</v>
      </c>
      <c r="O115" s="35">
        <v>0.871973</v>
      </c>
      <c r="P115" s="35">
        <v>5.9499999999999997E-2</v>
      </c>
    </row>
    <row r="116" spans="3:16" x14ac:dyDescent="0.2">
      <c r="C116" s="35" t="s">
        <v>56</v>
      </c>
      <c r="D116" s="35">
        <v>188.2</v>
      </c>
      <c r="E116" s="35">
        <v>220.77</v>
      </c>
      <c r="F116" s="35">
        <v>382.52</v>
      </c>
      <c r="G116" s="35">
        <v>533.86</v>
      </c>
      <c r="H116" s="35">
        <v>201.15</v>
      </c>
      <c r="I116" s="35">
        <v>160.08000000000001</v>
      </c>
      <c r="J116" s="18">
        <f t="shared" si="4"/>
        <v>263.83</v>
      </c>
      <c r="K116" s="18">
        <f t="shared" si="5"/>
        <v>298.36333333333334</v>
      </c>
      <c r="L116" s="18">
        <f t="shared" si="6"/>
        <v>1.1308923675599187</v>
      </c>
      <c r="M116" s="22">
        <f t="shared" si="7"/>
        <v>0.17746162766838988</v>
      </c>
      <c r="N116" s="35">
        <v>0.80756099999999997</v>
      </c>
      <c r="O116" s="35">
        <v>0.90427599999999997</v>
      </c>
      <c r="P116" s="35">
        <v>4.3700000000000003E-2</v>
      </c>
    </row>
    <row r="117" spans="3:16" x14ac:dyDescent="0.2">
      <c r="C117" s="35" t="s">
        <v>30</v>
      </c>
      <c r="D117" s="35">
        <v>1871.69</v>
      </c>
      <c r="E117" s="35">
        <v>3879.8</v>
      </c>
      <c r="F117" s="35">
        <v>981.08</v>
      </c>
      <c r="G117" s="35">
        <v>3119.39</v>
      </c>
      <c r="H117" s="35">
        <v>1271.3599999999999</v>
      </c>
      <c r="I117" s="35">
        <v>3157.78</v>
      </c>
      <c r="J117" s="18">
        <f t="shared" si="4"/>
        <v>2244.19</v>
      </c>
      <c r="K117" s="18">
        <f t="shared" si="5"/>
        <v>2516.1766666666667</v>
      </c>
      <c r="L117" s="18">
        <f t="shared" si="6"/>
        <v>1.1211959177550326</v>
      </c>
      <c r="M117" s="22">
        <f t="shared" si="7"/>
        <v>0.16503839667775388</v>
      </c>
      <c r="N117" s="35">
        <v>0.81005400000000005</v>
      </c>
      <c r="O117" s="35">
        <v>0.90427599999999997</v>
      </c>
      <c r="P117" s="35">
        <v>4.3700000000000003E-2</v>
      </c>
    </row>
    <row r="118" spans="3:16" x14ac:dyDescent="0.2">
      <c r="C118" s="35" t="s">
        <v>70</v>
      </c>
      <c r="D118" s="35">
        <v>31.65</v>
      </c>
      <c r="E118" s="35">
        <v>44.95</v>
      </c>
      <c r="F118" s="35">
        <v>35.78</v>
      </c>
      <c r="G118" s="35">
        <v>16.190000000000001</v>
      </c>
      <c r="H118" s="35">
        <v>69.94</v>
      </c>
      <c r="I118" s="35">
        <v>37.770000000000003</v>
      </c>
      <c r="J118" s="18">
        <f t="shared" si="4"/>
        <v>37.46</v>
      </c>
      <c r="K118" s="18">
        <f t="shared" si="5"/>
        <v>41.300000000000004</v>
      </c>
      <c r="L118" s="18">
        <f t="shared" si="6"/>
        <v>1.1025093432995197</v>
      </c>
      <c r="M118" s="22">
        <f t="shared" si="7"/>
        <v>0.14079088206376253</v>
      </c>
      <c r="N118" s="35">
        <v>0.82324200000000003</v>
      </c>
      <c r="O118" s="35">
        <v>0.91054100000000004</v>
      </c>
      <c r="P118" s="35">
        <v>4.07E-2</v>
      </c>
    </row>
    <row r="119" spans="3:16" x14ac:dyDescent="0.2">
      <c r="C119" s="35" t="s">
        <v>113</v>
      </c>
      <c r="D119" s="35">
        <v>2060.7399999999998</v>
      </c>
      <c r="E119" s="35">
        <v>3465.25</v>
      </c>
      <c r="F119" s="35">
        <v>1110.42</v>
      </c>
      <c r="G119" s="35">
        <v>3411.73</v>
      </c>
      <c r="H119" s="35">
        <v>814.16</v>
      </c>
      <c r="I119" s="35">
        <v>3085.6</v>
      </c>
      <c r="J119" s="18">
        <f t="shared" si="4"/>
        <v>2212.1366666666668</v>
      </c>
      <c r="K119" s="18">
        <f t="shared" si="5"/>
        <v>2437.1633333333334</v>
      </c>
      <c r="L119" s="18">
        <f t="shared" si="6"/>
        <v>1.1017236728894086</v>
      </c>
      <c r="M119" s="22">
        <f t="shared" si="7"/>
        <v>0.1397624219652906</v>
      </c>
      <c r="N119" s="35">
        <v>0.84305600000000003</v>
      </c>
      <c r="O119" s="35">
        <v>0.92395300000000002</v>
      </c>
      <c r="P119" s="35">
        <v>3.4349999999999999E-2</v>
      </c>
    </row>
    <row r="120" spans="3:16" x14ac:dyDescent="0.2">
      <c r="C120" s="35" t="s">
        <v>209</v>
      </c>
      <c r="D120" s="35">
        <v>103.51</v>
      </c>
      <c r="E120" s="35">
        <v>59.66</v>
      </c>
      <c r="F120" s="35">
        <v>63.3</v>
      </c>
      <c r="G120" s="35">
        <v>121.18</v>
      </c>
      <c r="H120" s="35">
        <v>58.35</v>
      </c>
      <c r="I120" s="35">
        <v>67.44</v>
      </c>
      <c r="J120" s="18">
        <f t="shared" si="4"/>
        <v>75.490000000000009</v>
      </c>
      <c r="K120" s="18">
        <f t="shared" si="5"/>
        <v>82.323333333333338</v>
      </c>
      <c r="L120" s="18">
        <f t="shared" si="6"/>
        <v>1.090519715635625</v>
      </c>
      <c r="M120" s="22">
        <f t="shared" si="7"/>
        <v>0.12501585286965347</v>
      </c>
      <c r="N120" s="35">
        <v>0.79099299999999995</v>
      </c>
      <c r="O120" s="35">
        <v>0.89688100000000004</v>
      </c>
      <c r="P120" s="35">
        <v>4.727E-2</v>
      </c>
    </row>
    <row r="121" spans="3:16" x14ac:dyDescent="0.2">
      <c r="C121" s="35" t="s">
        <v>61</v>
      </c>
      <c r="D121" s="35">
        <v>104.36</v>
      </c>
      <c r="E121" s="35">
        <v>83.32</v>
      </c>
      <c r="F121" s="35">
        <v>118.34</v>
      </c>
      <c r="G121" s="35">
        <v>92.98</v>
      </c>
      <c r="H121" s="35">
        <v>106.12</v>
      </c>
      <c r="I121" s="35">
        <v>134.08000000000001</v>
      </c>
      <c r="J121" s="18">
        <f t="shared" si="4"/>
        <v>102.00666666666666</v>
      </c>
      <c r="K121" s="18">
        <f t="shared" si="5"/>
        <v>111.06000000000002</v>
      </c>
      <c r="L121" s="18">
        <f t="shared" si="6"/>
        <v>1.0887523691262011</v>
      </c>
      <c r="M121" s="22">
        <f t="shared" si="7"/>
        <v>0.12267585813335033</v>
      </c>
      <c r="N121" s="35">
        <v>0.59789300000000001</v>
      </c>
      <c r="O121" s="35">
        <v>0.80654599999999999</v>
      </c>
      <c r="P121" s="35">
        <v>9.3369999999999995E-2</v>
      </c>
    </row>
    <row r="122" spans="3:16" x14ac:dyDescent="0.2">
      <c r="C122" s="35" t="s">
        <v>197</v>
      </c>
      <c r="D122" s="35">
        <v>6.84</v>
      </c>
      <c r="E122" s="35">
        <v>4.62</v>
      </c>
      <c r="F122" s="35">
        <v>0</v>
      </c>
      <c r="G122" s="35">
        <v>3.91</v>
      </c>
      <c r="H122" s="35">
        <v>8.41</v>
      </c>
      <c r="I122" s="35">
        <v>0</v>
      </c>
      <c r="J122" s="18">
        <f t="shared" si="4"/>
        <v>3.8200000000000003</v>
      </c>
      <c r="K122" s="18">
        <f t="shared" si="5"/>
        <v>4.1066666666666665</v>
      </c>
      <c r="L122" s="18">
        <f t="shared" si="6"/>
        <v>1.075043630017452</v>
      </c>
      <c r="M122" s="22">
        <f t="shared" si="7"/>
        <v>0.10439521193799643</v>
      </c>
      <c r="N122" s="35">
        <v>0.93200000000000005</v>
      </c>
      <c r="O122" s="35">
        <v>0.97406099999999995</v>
      </c>
      <c r="P122" s="35">
        <v>1.141E-2</v>
      </c>
    </row>
    <row r="123" spans="3:16" x14ac:dyDescent="0.2">
      <c r="C123" s="35" t="s">
        <v>184</v>
      </c>
      <c r="D123" s="35">
        <v>343.03</v>
      </c>
      <c r="E123" s="35">
        <v>566.71</v>
      </c>
      <c r="F123" s="35">
        <v>429.31</v>
      </c>
      <c r="G123" s="35">
        <v>588.86</v>
      </c>
      <c r="H123" s="35">
        <v>379.37</v>
      </c>
      <c r="I123" s="35">
        <v>457.11</v>
      </c>
      <c r="J123" s="18">
        <f t="shared" si="4"/>
        <v>446.34999999999997</v>
      </c>
      <c r="K123" s="18">
        <f t="shared" si="5"/>
        <v>475.1133333333334</v>
      </c>
      <c r="L123" s="18">
        <f t="shared" si="6"/>
        <v>1.0644412083193311</v>
      </c>
      <c r="M123" s="22">
        <f t="shared" si="7"/>
        <v>9.0096268429503593E-2</v>
      </c>
      <c r="N123" s="35">
        <v>0.76359100000000002</v>
      </c>
      <c r="O123" s="35">
        <v>0.89250399999999996</v>
      </c>
      <c r="P123" s="35">
        <v>4.9390000000000003E-2</v>
      </c>
    </row>
    <row r="124" spans="3:16" x14ac:dyDescent="0.2">
      <c r="C124" s="35" t="s">
        <v>267</v>
      </c>
      <c r="D124" s="35">
        <v>11.98</v>
      </c>
      <c r="E124" s="35">
        <v>9.91</v>
      </c>
      <c r="F124" s="35">
        <v>0</v>
      </c>
      <c r="G124" s="35">
        <v>7.82</v>
      </c>
      <c r="H124" s="35">
        <v>7.64</v>
      </c>
      <c r="I124" s="35">
        <v>7.81</v>
      </c>
      <c r="J124" s="18">
        <f t="shared" si="4"/>
        <v>7.2966666666666669</v>
      </c>
      <c r="K124" s="18">
        <f t="shared" si="5"/>
        <v>7.7566666666666668</v>
      </c>
      <c r="L124" s="18">
        <f t="shared" si="6"/>
        <v>1.063042485153038</v>
      </c>
      <c r="M124" s="22">
        <f t="shared" si="7"/>
        <v>8.8199256224402611E-2</v>
      </c>
      <c r="N124" s="35">
        <v>0.90699099999999999</v>
      </c>
      <c r="O124" s="35">
        <v>0.96556600000000004</v>
      </c>
      <c r="P124" s="35">
        <v>1.5219999999999999E-2</v>
      </c>
    </row>
    <row r="125" spans="3:16" x14ac:dyDescent="0.2">
      <c r="C125" s="35" t="s">
        <v>109</v>
      </c>
      <c r="D125" s="35">
        <v>6571.43</v>
      </c>
      <c r="E125" s="35">
        <v>7142.13</v>
      </c>
      <c r="F125" s="35">
        <v>7376.68</v>
      </c>
      <c r="G125" s="35">
        <v>5233.33</v>
      </c>
      <c r="H125" s="35">
        <v>10061.209999999999</v>
      </c>
      <c r="I125" s="35">
        <v>7013.24</v>
      </c>
      <c r="J125" s="18">
        <f t="shared" si="4"/>
        <v>7030.0800000000008</v>
      </c>
      <c r="K125" s="18">
        <f t="shared" si="5"/>
        <v>7435.9266666666663</v>
      </c>
      <c r="L125" s="18">
        <f t="shared" si="6"/>
        <v>1.057730021090324</v>
      </c>
      <c r="M125" s="22">
        <f t="shared" si="7"/>
        <v>8.097143563883813E-2</v>
      </c>
      <c r="N125" s="35">
        <v>0.79060699999999995</v>
      </c>
      <c r="O125" s="35">
        <v>0.89688100000000004</v>
      </c>
      <c r="P125" s="35">
        <v>4.727E-2</v>
      </c>
    </row>
    <row r="126" spans="3:16" x14ac:dyDescent="0.2">
      <c r="C126" s="35" t="s">
        <v>273</v>
      </c>
      <c r="D126" s="35">
        <v>166.81</v>
      </c>
      <c r="E126" s="35">
        <v>138.91999999999999</v>
      </c>
      <c r="F126" s="35">
        <v>170.62</v>
      </c>
      <c r="G126" s="35">
        <v>55.56</v>
      </c>
      <c r="H126" s="35">
        <v>248.67</v>
      </c>
      <c r="I126" s="35">
        <v>193.21</v>
      </c>
      <c r="J126" s="18">
        <f t="shared" si="4"/>
        <v>158.78333333333333</v>
      </c>
      <c r="K126" s="18">
        <f t="shared" si="5"/>
        <v>165.81333333333336</v>
      </c>
      <c r="L126" s="18">
        <f t="shared" si="6"/>
        <v>1.0442741681536687</v>
      </c>
      <c r="M126" s="22">
        <f t="shared" si="7"/>
        <v>6.2500532892103208E-2</v>
      </c>
      <c r="N126" s="35">
        <v>0.90978599999999998</v>
      </c>
      <c r="O126" s="35">
        <v>0.96556600000000004</v>
      </c>
      <c r="P126" s="35">
        <v>1.5219999999999999E-2</v>
      </c>
    </row>
    <row r="127" spans="3:16" x14ac:dyDescent="0.2">
      <c r="C127" s="35" t="s">
        <v>180</v>
      </c>
      <c r="D127" s="35">
        <v>37.64</v>
      </c>
      <c r="E127" s="35">
        <v>36.56</v>
      </c>
      <c r="F127" s="35">
        <v>37.15</v>
      </c>
      <c r="G127" s="35">
        <v>76.5</v>
      </c>
      <c r="H127" s="35">
        <v>18.09</v>
      </c>
      <c r="I127" s="35">
        <v>20.57</v>
      </c>
      <c r="J127" s="18">
        <f t="shared" si="4"/>
        <v>37.116666666666667</v>
      </c>
      <c r="K127" s="18">
        <f t="shared" si="5"/>
        <v>38.386666666666663</v>
      </c>
      <c r="L127" s="18">
        <f t="shared" si="6"/>
        <v>1.0342164346654692</v>
      </c>
      <c r="M127" s="22">
        <f t="shared" si="7"/>
        <v>4.8538135888282416E-2</v>
      </c>
      <c r="N127" s="35">
        <v>0.95010499999999998</v>
      </c>
      <c r="O127" s="35">
        <v>0.981603</v>
      </c>
      <c r="P127" s="35">
        <v>8.064E-3</v>
      </c>
    </row>
    <row r="128" spans="3:16" x14ac:dyDescent="0.2">
      <c r="C128" s="35" t="s">
        <v>146</v>
      </c>
      <c r="D128" s="35">
        <v>6.84</v>
      </c>
      <c r="E128" s="35">
        <v>1.92</v>
      </c>
      <c r="F128" s="35">
        <v>16.510000000000002</v>
      </c>
      <c r="G128" s="35">
        <v>12.29</v>
      </c>
      <c r="H128" s="35">
        <v>9.68</v>
      </c>
      <c r="I128" s="35">
        <v>4.1500000000000004</v>
      </c>
      <c r="J128" s="18">
        <f t="shared" si="4"/>
        <v>8.4233333333333338</v>
      </c>
      <c r="K128" s="18">
        <f t="shared" si="5"/>
        <v>8.7066666666666652</v>
      </c>
      <c r="L128" s="18">
        <f t="shared" si="6"/>
        <v>1.0336367233874157</v>
      </c>
      <c r="M128" s="22">
        <f t="shared" si="7"/>
        <v>4.7729232601655451E-2</v>
      </c>
      <c r="N128" s="35">
        <v>0.95676499999999998</v>
      </c>
      <c r="O128" s="35">
        <v>0.98565999999999998</v>
      </c>
      <c r="P128" s="35">
        <v>6.2729999999999999E-3</v>
      </c>
    </row>
    <row r="129" spans="3:16" x14ac:dyDescent="0.2">
      <c r="C129" s="35" t="s">
        <v>103</v>
      </c>
      <c r="D129" s="35">
        <v>12175.36</v>
      </c>
      <c r="E129" s="35">
        <v>8224.56</v>
      </c>
      <c r="F129" s="35">
        <v>9563.1200000000008</v>
      </c>
      <c r="G129" s="35">
        <v>5220.4799999999996</v>
      </c>
      <c r="H129" s="35">
        <v>14633.91</v>
      </c>
      <c r="I129" s="35">
        <v>10519.86</v>
      </c>
      <c r="J129" s="18">
        <f t="shared" si="4"/>
        <v>9987.68</v>
      </c>
      <c r="K129" s="18">
        <f t="shared" si="5"/>
        <v>10124.75</v>
      </c>
      <c r="L129" s="18">
        <f t="shared" si="6"/>
        <v>1.0137239078544766</v>
      </c>
      <c r="M129" s="22">
        <f t="shared" si="7"/>
        <v>1.9664781526747065E-2</v>
      </c>
      <c r="N129" s="35">
        <v>0.96530000000000005</v>
      </c>
      <c r="O129" s="35">
        <v>0.99161900000000003</v>
      </c>
      <c r="P129" s="35">
        <v>3.6549999999999998E-3</v>
      </c>
    </row>
    <row r="130" spans="3:16" x14ac:dyDescent="0.2">
      <c r="C130" s="35" t="s">
        <v>239</v>
      </c>
      <c r="D130" s="35">
        <v>100.94</v>
      </c>
      <c r="E130" s="35">
        <v>113.06</v>
      </c>
      <c r="F130" s="35">
        <v>108.7</v>
      </c>
      <c r="G130" s="35">
        <v>102.19</v>
      </c>
      <c r="H130" s="35">
        <v>145.35</v>
      </c>
      <c r="I130" s="35">
        <v>79.3</v>
      </c>
      <c r="J130" s="18">
        <f t="shared" ref="J130:J193" si="8">AVERAGE(D130:F130)</f>
        <v>107.56666666666666</v>
      </c>
      <c r="K130" s="18">
        <f t="shared" ref="K130:K193" si="9">AVERAGE(G130:I130)</f>
        <v>108.94666666666666</v>
      </c>
      <c r="L130" s="18">
        <f t="shared" ref="L130:L193" si="10">K130/J130</f>
        <v>1.0128292531763248</v>
      </c>
      <c r="M130" s="22">
        <f t="shared" ref="M130:M193" si="11">LOG(L130,2)</f>
        <v>1.8390979313069732E-2</v>
      </c>
      <c r="N130" s="35">
        <v>0.94747700000000001</v>
      </c>
      <c r="O130" s="35">
        <v>0.981603</v>
      </c>
      <c r="P130" s="35">
        <v>8.064E-3</v>
      </c>
    </row>
    <row r="131" spans="3:16" x14ac:dyDescent="0.2">
      <c r="C131" s="35" t="s">
        <v>138</v>
      </c>
      <c r="D131" s="35">
        <v>62.45</v>
      </c>
      <c r="E131" s="35">
        <v>33.909999999999997</v>
      </c>
      <c r="F131" s="35">
        <v>77.06</v>
      </c>
      <c r="G131" s="35">
        <v>42.72</v>
      </c>
      <c r="H131" s="35">
        <v>82.55</v>
      </c>
      <c r="I131" s="35">
        <v>48.35</v>
      </c>
      <c r="J131" s="18">
        <f t="shared" si="8"/>
        <v>57.806666666666672</v>
      </c>
      <c r="K131" s="18">
        <f t="shared" si="9"/>
        <v>57.873333333333335</v>
      </c>
      <c r="L131" s="18">
        <f t="shared" si="10"/>
        <v>1.0011532695190866</v>
      </c>
      <c r="M131" s="22">
        <f t="shared" si="11"/>
        <v>1.662857538735665E-3</v>
      </c>
      <c r="N131" s="35">
        <v>0.99718499999999999</v>
      </c>
      <c r="O131" s="35" t="s">
        <v>289</v>
      </c>
      <c r="P131" s="35">
        <v>0</v>
      </c>
    </row>
    <row r="132" spans="3:16" x14ac:dyDescent="0.2">
      <c r="C132" s="35" t="s">
        <v>80</v>
      </c>
      <c r="D132" s="35">
        <v>11.98</v>
      </c>
      <c r="E132" s="35">
        <v>22.59</v>
      </c>
      <c r="F132" s="35">
        <v>6.88</v>
      </c>
      <c r="G132" s="35">
        <v>13.68</v>
      </c>
      <c r="H132" s="35">
        <v>8.5399999999999991</v>
      </c>
      <c r="I132" s="35">
        <v>18.89</v>
      </c>
      <c r="J132" s="18">
        <f t="shared" si="8"/>
        <v>13.816666666666668</v>
      </c>
      <c r="K132" s="18">
        <f t="shared" si="9"/>
        <v>13.703333333333333</v>
      </c>
      <c r="L132" s="18">
        <f t="shared" si="10"/>
        <v>0.99179734620024118</v>
      </c>
      <c r="M132" s="22">
        <f t="shared" si="11"/>
        <v>-1.1882729819175394E-2</v>
      </c>
      <c r="N132" s="35">
        <v>0.98456900000000003</v>
      </c>
      <c r="O132" s="35">
        <v>0.99720799999999998</v>
      </c>
      <c r="P132" s="35">
        <v>1.214E-3</v>
      </c>
    </row>
    <row r="133" spans="3:16" x14ac:dyDescent="0.2">
      <c r="C133" s="35" t="s">
        <v>118</v>
      </c>
      <c r="D133" s="35">
        <v>217.28</v>
      </c>
      <c r="E133" s="35">
        <v>165.22</v>
      </c>
      <c r="F133" s="35">
        <v>165.12</v>
      </c>
      <c r="G133" s="35">
        <v>91.02</v>
      </c>
      <c r="H133" s="35">
        <v>213</v>
      </c>
      <c r="I133" s="35">
        <v>233.06</v>
      </c>
      <c r="J133" s="18">
        <f t="shared" si="8"/>
        <v>182.54</v>
      </c>
      <c r="K133" s="18">
        <f t="shared" si="9"/>
        <v>179.02666666666664</v>
      </c>
      <c r="L133" s="18">
        <f t="shared" si="10"/>
        <v>0.98075307695117042</v>
      </c>
      <c r="M133" s="22">
        <f t="shared" si="11"/>
        <v>-2.8038138359927911E-2</v>
      </c>
      <c r="N133" s="35">
        <v>0.94477599999999995</v>
      </c>
      <c r="O133" s="35">
        <v>0.981603</v>
      </c>
      <c r="P133" s="35">
        <v>8.064E-3</v>
      </c>
    </row>
    <row r="134" spans="3:16" x14ac:dyDescent="0.2">
      <c r="C134" s="35" t="s">
        <v>166</v>
      </c>
      <c r="D134" s="35">
        <v>7.7</v>
      </c>
      <c r="E134" s="35">
        <v>0.06</v>
      </c>
      <c r="F134" s="35">
        <v>24.77</v>
      </c>
      <c r="G134" s="35">
        <v>8.1</v>
      </c>
      <c r="H134" s="35">
        <v>22.68</v>
      </c>
      <c r="I134" s="35">
        <v>0.99</v>
      </c>
      <c r="J134" s="18">
        <f t="shared" si="8"/>
        <v>10.843333333333334</v>
      </c>
      <c r="K134" s="18">
        <f t="shared" si="9"/>
        <v>10.59</v>
      </c>
      <c r="L134" s="18">
        <f t="shared" si="10"/>
        <v>0.9766369505072241</v>
      </c>
      <c r="M134" s="22">
        <f t="shared" si="11"/>
        <v>-3.4105732327639221E-2</v>
      </c>
      <c r="N134" s="35">
        <v>0.98041699999999998</v>
      </c>
      <c r="O134" s="35">
        <v>0.99720799999999998</v>
      </c>
      <c r="P134" s="35">
        <v>1.214E-3</v>
      </c>
    </row>
    <row r="135" spans="3:16" x14ac:dyDescent="0.2">
      <c r="C135" s="35" t="s">
        <v>167</v>
      </c>
      <c r="D135" s="35">
        <v>7.7</v>
      </c>
      <c r="E135" s="35">
        <v>0.06</v>
      </c>
      <c r="F135" s="35">
        <v>24.77</v>
      </c>
      <c r="G135" s="35">
        <v>8.1</v>
      </c>
      <c r="H135" s="35">
        <v>22.68</v>
      </c>
      <c r="I135" s="35">
        <v>0.99</v>
      </c>
      <c r="J135" s="18">
        <f t="shared" si="8"/>
        <v>10.843333333333334</v>
      </c>
      <c r="K135" s="18">
        <f t="shared" si="9"/>
        <v>10.59</v>
      </c>
      <c r="L135" s="18">
        <f t="shared" si="10"/>
        <v>0.9766369505072241</v>
      </c>
      <c r="M135" s="22">
        <f t="shared" si="11"/>
        <v>-3.4105732327639221E-2</v>
      </c>
      <c r="N135" s="35">
        <v>0.98041699999999998</v>
      </c>
      <c r="O135" s="35">
        <v>0.99720799999999998</v>
      </c>
      <c r="P135" s="35">
        <v>1.214E-3</v>
      </c>
    </row>
    <row r="136" spans="3:16" x14ac:dyDescent="0.2">
      <c r="C136" s="35" t="s">
        <v>91</v>
      </c>
      <c r="D136" s="35">
        <v>16.25</v>
      </c>
      <c r="E136" s="35">
        <v>6.87</v>
      </c>
      <c r="F136" s="35">
        <v>0</v>
      </c>
      <c r="G136" s="35">
        <v>20.38</v>
      </c>
      <c r="H136" s="35">
        <v>2.17</v>
      </c>
      <c r="I136" s="35">
        <v>0</v>
      </c>
      <c r="J136" s="18">
        <f t="shared" si="8"/>
        <v>7.706666666666667</v>
      </c>
      <c r="K136" s="18">
        <f t="shared" si="9"/>
        <v>7.5166666666666657</v>
      </c>
      <c r="L136" s="18">
        <f t="shared" si="10"/>
        <v>0.97534602076124555</v>
      </c>
      <c r="M136" s="22">
        <f t="shared" si="11"/>
        <v>-3.6013964357935704E-2</v>
      </c>
      <c r="N136" s="35">
        <v>0.98218099999999997</v>
      </c>
      <c r="O136" s="35">
        <v>0.99720799999999998</v>
      </c>
      <c r="P136" s="35">
        <v>1.214E-3</v>
      </c>
    </row>
    <row r="137" spans="3:16" x14ac:dyDescent="0.2">
      <c r="C137" s="35" t="s">
        <v>112</v>
      </c>
      <c r="D137" s="35">
        <v>2215.5700000000002</v>
      </c>
      <c r="E137" s="35">
        <v>2771.4</v>
      </c>
      <c r="F137" s="35">
        <v>2381.84</v>
      </c>
      <c r="G137" s="35">
        <v>1523.68</v>
      </c>
      <c r="H137" s="35">
        <v>2558.27</v>
      </c>
      <c r="I137" s="35">
        <v>3014.21</v>
      </c>
      <c r="J137" s="18">
        <f t="shared" si="8"/>
        <v>2456.27</v>
      </c>
      <c r="K137" s="18">
        <f t="shared" si="9"/>
        <v>2365.3866666666668</v>
      </c>
      <c r="L137" s="18">
        <f t="shared" si="10"/>
        <v>0.96299945310029711</v>
      </c>
      <c r="M137" s="22">
        <f t="shared" si="11"/>
        <v>-5.4393116143355943E-2</v>
      </c>
      <c r="N137" s="35">
        <v>0.85630700000000004</v>
      </c>
      <c r="O137" s="35">
        <v>0.92999600000000004</v>
      </c>
      <c r="P137" s="35">
        <v>3.1519999999999999E-2</v>
      </c>
    </row>
    <row r="138" spans="3:16" x14ac:dyDescent="0.2">
      <c r="C138" s="35" t="s">
        <v>283</v>
      </c>
      <c r="D138" s="35">
        <v>0</v>
      </c>
      <c r="E138" s="35">
        <v>2.0299999999999998</v>
      </c>
      <c r="F138" s="35">
        <v>0</v>
      </c>
      <c r="G138" s="35">
        <v>1.95</v>
      </c>
      <c r="H138" s="35">
        <v>0</v>
      </c>
      <c r="I138" s="35">
        <v>0</v>
      </c>
      <c r="J138" s="18">
        <f t="shared" si="8"/>
        <v>0.67666666666666664</v>
      </c>
      <c r="K138" s="18">
        <f t="shared" si="9"/>
        <v>0.65</v>
      </c>
      <c r="L138" s="18">
        <f t="shared" si="10"/>
        <v>0.96059113300492616</v>
      </c>
      <c r="M138" s="22">
        <f t="shared" si="11"/>
        <v>-5.8005603435565468E-2</v>
      </c>
      <c r="N138" s="35">
        <v>0.978688</v>
      </c>
      <c r="O138" s="35">
        <v>0.99720799999999998</v>
      </c>
      <c r="P138" s="35">
        <v>1.214E-3</v>
      </c>
    </row>
    <row r="139" spans="3:16" x14ac:dyDescent="0.2">
      <c r="C139" s="35" t="s">
        <v>137</v>
      </c>
      <c r="D139" s="35">
        <v>83.83</v>
      </c>
      <c r="E139" s="35">
        <v>55.83</v>
      </c>
      <c r="F139" s="35">
        <v>115.58</v>
      </c>
      <c r="G139" s="35">
        <v>84.88</v>
      </c>
      <c r="H139" s="35">
        <v>100.51</v>
      </c>
      <c r="I139" s="35">
        <v>56.76</v>
      </c>
      <c r="J139" s="18">
        <f t="shared" si="8"/>
        <v>85.08</v>
      </c>
      <c r="K139" s="18">
        <f t="shared" si="9"/>
        <v>80.716666666666654</v>
      </c>
      <c r="L139" s="18">
        <f t="shared" si="10"/>
        <v>0.94871493496317183</v>
      </c>
      <c r="M139" s="22">
        <f t="shared" si="11"/>
        <v>-7.5953436192841922E-2</v>
      </c>
      <c r="N139" s="35">
        <v>0.84899999999999998</v>
      </c>
      <c r="O139" s="35">
        <v>0.92484599999999995</v>
      </c>
      <c r="P139" s="35">
        <v>3.3930000000000002E-2</v>
      </c>
    </row>
    <row r="140" spans="3:16" x14ac:dyDescent="0.2">
      <c r="C140" s="35" t="s">
        <v>149</v>
      </c>
      <c r="D140" s="35">
        <v>3.42</v>
      </c>
      <c r="E140" s="35">
        <v>15.94</v>
      </c>
      <c r="F140" s="35">
        <v>13.76</v>
      </c>
      <c r="G140" s="35">
        <v>18.71</v>
      </c>
      <c r="H140" s="35">
        <v>3.18</v>
      </c>
      <c r="I140" s="35">
        <v>9.39</v>
      </c>
      <c r="J140" s="18">
        <f t="shared" si="8"/>
        <v>11.04</v>
      </c>
      <c r="K140" s="18">
        <f t="shared" si="9"/>
        <v>10.426666666666668</v>
      </c>
      <c r="L140" s="18">
        <f t="shared" si="10"/>
        <v>0.94444444444444464</v>
      </c>
      <c r="M140" s="22">
        <f t="shared" si="11"/>
        <v>-8.2462160191972653E-2</v>
      </c>
      <c r="N140" s="35">
        <v>0.92272600000000005</v>
      </c>
      <c r="O140" s="35">
        <v>0.96912699999999996</v>
      </c>
      <c r="P140" s="35">
        <v>1.362E-2</v>
      </c>
    </row>
    <row r="141" spans="3:16" x14ac:dyDescent="0.2">
      <c r="C141" s="35" t="s">
        <v>116</v>
      </c>
      <c r="D141" s="35">
        <v>710.01</v>
      </c>
      <c r="E141" s="35">
        <v>807.08</v>
      </c>
      <c r="F141" s="35">
        <v>919.16</v>
      </c>
      <c r="G141" s="35">
        <v>606.17999999999995</v>
      </c>
      <c r="H141" s="35">
        <v>1041.29</v>
      </c>
      <c r="I141" s="35">
        <v>642.91</v>
      </c>
      <c r="J141" s="18">
        <f t="shared" si="8"/>
        <v>812.08333333333337</v>
      </c>
      <c r="K141" s="18">
        <f t="shared" si="9"/>
        <v>763.45999999999992</v>
      </c>
      <c r="L141" s="18">
        <f t="shared" si="10"/>
        <v>0.94012519240636205</v>
      </c>
      <c r="M141" s="22">
        <f t="shared" si="11"/>
        <v>-8.9075207844472329E-2</v>
      </c>
      <c r="N141" s="35">
        <v>0.76485499999999995</v>
      </c>
      <c r="O141" s="35">
        <v>0.89250399999999996</v>
      </c>
      <c r="P141" s="35">
        <v>4.9390000000000003E-2</v>
      </c>
    </row>
    <row r="142" spans="3:16" x14ac:dyDescent="0.2">
      <c r="C142" s="35" t="s">
        <v>136</v>
      </c>
      <c r="D142" s="35">
        <v>1542.34</v>
      </c>
      <c r="E142" s="35">
        <v>887.24</v>
      </c>
      <c r="F142" s="35">
        <v>1768.15</v>
      </c>
      <c r="G142" s="35">
        <v>1543.5</v>
      </c>
      <c r="H142" s="35">
        <v>944.48</v>
      </c>
      <c r="I142" s="35">
        <v>1435.61</v>
      </c>
      <c r="J142" s="18">
        <f t="shared" si="8"/>
        <v>1399.2433333333331</v>
      </c>
      <c r="K142" s="18">
        <f t="shared" si="9"/>
        <v>1307.8633333333335</v>
      </c>
      <c r="L142" s="18">
        <f t="shared" si="10"/>
        <v>0.93469327469846819</v>
      </c>
      <c r="M142" s="22">
        <f t="shared" si="11"/>
        <v>-9.7435081405642554E-2</v>
      </c>
      <c r="N142" s="35">
        <v>0.79073800000000005</v>
      </c>
      <c r="O142" s="35">
        <v>0.89688100000000004</v>
      </c>
      <c r="P142" s="35">
        <v>4.727E-2</v>
      </c>
    </row>
    <row r="143" spans="3:16" x14ac:dyDescent="0.2">
      <c r="C143" s="35" t="s">
        <v>1</v>
      </c>
      <c r="D143" s="35">
        <v>43.63</v>
      </c>
      <c r="E143" s="35">
        <v>12.39</v>
      </c>
      <c r="F143" s="35">
        <v>5.5</v>
      </c>
      <c r="G143" s="35">
        <v>15.64</v>
      </c>
      <c r="H143" s="35">
        <v>20.260000000000002</v>
      </c>
      <c r="I143" s="35">
        <v>21.36</v>
      </c>
      <c r="J143" s="18">
        <f t="shared" si="8"/>
        <v>20.506666666666668</v>
      </c>
      <c r="K143" s="18">
        <f t="shared" si="9"/>
        <v>19.08666666666667</v>
      </c>
      <c r="L143" s="18">
        <f t="shared" si="10"/>
        <v>0.9307542262678804</v>
      </c>
      <c r="M143" s="22">
        <f t="shared" si="11"/>
        <v>-0.10352783296247355</v>
      </c>
      <c r="N143" s="35">
        <v>0.91048200000000001</v>
      </c>
      <c r="O143" s="35">
        <v>0.96556600000000004</v>
      </c>
      <c r="P143" s="35">
        <v>1.5219999999999999E-2</v>
      </c>
    </row>
    <row r="144" spans="3:16" x14ac:dyDescent="0.2">
      <c r="C144" s="35" t="s">
        <v>159</v>
      </c>
      <c r="D144" s="35">
        <v>6.84</v>
      </c>
      <c r="E144" s="35">
        <v>4.84</v>
      </c>
      <c r="F144" s="35">
        <v>0</v>
      </c>
      <c r="G144" s="35">
        <v>1.1200000000000001</v>
      </c>
      <c r="H144" s="35">
        <v>4.71</v>
      </c>
      <c r="I144" s="35">
        <v>5.04</v>
      </c>
      <c r="J144" s="18">
        <f t="shared" si="8"/>
        <v>3.8933333333333331</v>
      </c>
      <c r="K144" s="18">
        <f t="shared" si="9"/>
        <v>3.6233333333333335</v>
      </c>
      <c r="L144" s="18">
        <f t="shared" si="10"/>
        <v>0.93065068493150693</v>
      </c>
      <c r="M144" s="22">
        <f t="shared" si="11"/>
        <v>-0.10368833385270794</v>
      </c>
      <c r="N144" s="35">
        <v>0.91539700000000002</v>
      </c>
      <c r="O144" s="35">
        <v>0.96788799999999997</v>
      </c>
      <c r="P144" s="35">
        <v>1.417E-2</v>
      </c>
    </row>
    <row r="145" spans="3:16" x14ac:dyDescent="0.2">
      <c r="C145" s="35" t="s">
        <v>121</v>
      </c>
      <c r="D145" s="35">
        <v>2162.5300000000002</v>
      </c>
      <c r="E145" s="35">
        <v>1596.3</v>
      </c>
      <c r="F145" s="35">
        <v>2428.62</v>
      </c>
      <c r="G145" s="35">
        <v>1302.54</v>
      </c>
      <c r="H145" s="35">
        <v>2929.1</v>
      </c>
      <c r="I145" s="35">
        <v>1469.04</v>
      </c>
      <c r="J145" s="18">
        <f t="shared" si="8"/>
        <v>2062.4833333333331</v>
      </c>
      <c r="K145" s="18">
        <f t="shared" si="9"/>
        <v>1900.2266666666665</v>
      </c>
      <c r="L145" s="18">
        <f t="shared" si="10"/>
        <v>0.92132946528860837</v>
      </c>
      <c r="M145" s="22">
        <f t="shared" si="11"/>
        <v>-0.11821094189150079</v>
      </c>
      <c r="N145" s="35">
        <v>0.79074500000000003</v>
      </c>
      <c r="O145" s="35">
        <v>0.89688100000000004</v>
      </c>
      <c r="P145" s="35">
        <v>4.727E-2</v>
      </c>
    </row>
    <row r="146" spans="3:16" x14ac:dyDescent="0.2">
      <c r="C146" s="35" t="s">
        <v>158</v>
      </c>
      <c r="D146" s="35">
        <v>6.84</v>
      </c>
      <c r="E146" s="35">
        <v>0</v>
      </c>
      <c r="F146" s="35">
        <v>0</v>
      </c>
      <c r="G146" s="35">
        <v>3.91</v>
      </c>
      <c r="H146" s="35">
        <v>0</v>
      </c>
      <c r="I146" s="35">
        <v>2.37</v>
      </c>
      <c r="J146" s="18">
        <f t="shared" si="8"/>
        <v>2.2799999999999998</v>
      </c>
      <c r="K146" s="18">
        <f t="shared" si="9"/>
        <v>2.0933333333333333</v>
      </c>
      <c r="L146" s="18">
        <f t="shared" si="10"/>
        <v>0.91812865497076024</v>
      </c>
      <c r="M146" s="22">
        <f t="shared" si="11"/>
        <v>-0.12323176599427085</v>
      </c>
      <c r="N146" s="35">
        <v>0.94511299999999998</v>
      </c>
      <c r="O146" s="35">
        <v>0.981603</v>
      </c>
      <c r="P146" s="35">
        <v>8.064E-3</v>
      </c>
    </row>
    <row r="147" spans="3:16" x14ac:dyDescent="0.2">
      <c r="C147" s="35" t="s">
        <v>148</v>
      </c>
      <c r="D147" s="35">
        <v>39.35</v>
      </c>
      <c r="E147" s="35">
        <v>21.63</v>
      </c>
      <c r="F147" s="35">
        <v>8.26</v>
      </c>
      <c r="G147" s="35">
        <v>23.17</v>
      </c>
      <c r="H147" s="35">
        <v>15.03</v>
      </c>
      <c r="I147" s="35">
        <v>24.82</v>
      </c>
      <c r="J147" s="18">
        <f t="shared" si="8"/>
        <v>23.080000000000002</v>
      </c>
      <c r="K147" s="18">
        <f t="shared" si="9"/>
        <v>21.006666666666668</v>
      </c>
      <c r="L147" s="18">
        <f t="shared" si="10"/>
        <v>0.9101675332177932</v>
      </c>
      <c r="M147" s="22">
        <f t="shared" si="11"/>
        <v>-0.13579597034909904</v>
      </c>
      <c r="N147" s="35">
        <v>0.83790399999999998</v>
      </c>
      <c r="O147" s="35">
        <v>0.92375200000000002</v>
      </c>
      <c r="P147" s="35">
        <v>3.4439999999999998E-2</v>
      </c>
    </row>
    <row r="148" spans="3:16" x14ac:dyDescent="0.2">
      <c r="C148" s="35" t="s">
        <v>86</v>
      </c>
      <c r="D148" s="35">
        <v>8301.11</v>
      </c>
      <c r="E148" s="35">
        <v>7014.54</v>
      </c>
      <c r="F148" s="35">
        <v>8638.4599999999991</v>
      </c>
      <c r="G148" s="35">
        <v>4861.6899999999996</v>
      </c>
      <c r="H148" s="35">
        <v>10045.16</v>
      </c>
      <c r="I148" s="35">
        <v>6751.21</v>
      </c>
      <c r="J148" s="18">
        <f t="shared" si="8"/>
        <v>7984.7033333333338</v>
      </c>
      <c r="K148" s="18">
        <f t="shared" si="9"/>
        <v>7219.3533333333326</v>
      </c>
      <c r="L148" s="18">
        <f t="shared" si="10"/>
        <v>0.90414797293658566</v>
      </c>
      <c r="M148" s="22">
        <f t="shared" si="11"/>
        <v>-0.14536919132678688</v>
      </c>
      <c r="N148" s="35">
        <v>0.65606399999999998</v>
      </c>
      <c r="O148" s="35">
        <v>0.84378399999999998</v>
      </c>
      <c r="P148" s="35">
        <v>7.3770000000000002E-2</v>
      </c>
    </row>
    <row r="149" spans="3:16" x14ac:dyDescent="0.2">
      <c r="C149" s="35" t="s">
        <v>85</v>
      </c>
      <c r="D149" s="35">
        <v>8322.5</v>
      </c>
      <c r="E149" s="35">
        <v>7028.9</v>
      </c>
      <c r="F149" s="35">
        <v>8676.99</v>
      </c>
      <c r="G149" s="35">
        <v>4868.3900000000003</v>
      </c>
      <c r="H149" s="35">
        <v>10073.950000000001</v>
      </c>
      <c r="I149" s="35">
        <v>6782.86</v>
      </c>
      <c r="J149" s="18">
        <f t="shared" si="8"/>
        <v>8009.4633333333331</v>
      </c>
      <c r="K149" s="18">
        <f t="shared" si="9"/>
        <v>7241.7333333333336</v>
      </c>
      <c r="L149" s="18">
        <f t="shared" si="10"/>
        <v>0.90414713595043206</v>
      </c>
      <c r="M149" s="22">
        <f t="shared" si="11"/>
        <v>-0.14537052685633309</v>
      </c>
      <c r="N149" s="35">
        <v>0.65650600000000003</v>
      </c>
      <c r="O149" s="35">
        <v>0.84378399999999998</v>
      </c>
      <c r="P149" s="35">
        <v>7.3770000000000002E-2</v>
      </c>
    </row>
    <row r="150" spans="3:16" x14ac:dyDescent="0.2">
      <c r="C150" s="35" t="s">
        <v>106</v>
      </c>
      <c r="D150" s="35">
        <v>1563.73</v>
      </c>
      <c r="E150" s="35">
        <v>1351.31</v>
      </c>
      <c r="F150" s="35">
        <v>1294.81</v>
      </c>
      <c r="G150" s="35">
        <v>584.12</v>
      </c>
      <c r="H150" s="35">
        <v>1763.86</v>
      </c>
      <c r="I150" s="35">
        <v>1456.87</v>
      </c>
      <c r="J150" s="18">
        <f t="shared" si="8"/>
        <v>1403.2833333333335</v>
      </c>
      <c r="K150" s="18">
        <f t="shared" si="9"/>
        <v>1268.2833333333333</v>
      </c>
      <c r="L150" s="18">
        <f t="shared" si="10"/>
        <v>0.90379704740073863</v>
      </c>
      <c r="M150" s="22">
        <f t="shared" si="11"/>
        <v>-0.14592925098673326</v>
      </c>
      <c r="N150" s="35">
        <v>0.72864200000000001</v>
      </c>
      <c r="O150" s="35">
        <v>0.88163199999999997</v>
      </c>
      <c r="P150" s="35">
        <v>5.4710000000000002E-2</v>
      </c>
    </row>
    <row r="151" spans="3:16" x14ac:dyDescent="0.2">
      <c r="C151" s="35" t="s">
        <v>117</v>
      </c>
      <c r="D151" s="35">
        <v>1958.94</v>
      </c>
      <c r="E151" s="35">
        <v>2406.42</v>
      </c>
      <c r="F151" s="35">
        <v>3046.44</v>
      </c>
      <c r="G151" s="35">
        <v>2509.3000000000002</v>
      </c>
      <c r="H151" s="35">
        <v>2432.4</v>
      </c>
      <c r="I151" s="35">
        <v>1734.42</v>
      </c>
      <c r="J151" s="18">
        <f t="shared" si="8"/>
        <v>2470.6000000000004</v>
      </c>
      <c r="K151" s="18">
        <f t="shared" si="9"/>
        <v>2225.3733333333334</v>
      </c>
      <c r="L151" s="18">
        <f t="shared" si="10"/>
        <v>0.90074205995844459</v>
      </c>
      <c r="M151" s="22">
        <f t="shared" si="11"/>
        <v>-0.15081406553650628</v>
      </c>
      <c r="N151" s="35">
        <v>0.57336100000000001</v>
      </c>
      <c r="O151" s="35">
        <v>0.79209600000000002</v>
      </c>
      <c r="P151" s="35">
        <v>0.1012</v>
      </c>
    </row>
    <row r="152" spans="3:16" x14ac:dyDescent="0.2">
      <c r="C152" s="35" t="s">
        <v>191</v>
      </c>
      <c r="D152" s="35">
        <v>13.69</v>
      </c>
      <c r="E152" s="35">
        <v>24.05</v>
      </c>
      <c r="F152" s="35">
        <v>45.41</v>
      </c>
      <c r="G152" s="35">
        <v>36.58</v>
      </c>
      <c r="H152" s="35">
        <v>26.5</v>
      </c>
      <c r="I152" s="35">
        <v>11.17</v>
      </c>
      <c r="J152" s="18">
        <f t="shared" si="8"/>
        <v>27.716666666666669</v>
      </c>
      <c r="K152" s="18">
        <f t="shared" si="9"/>
        <v>24.75</v>
      </c>
      <c r="L152" s="18">
        <f t="shared" si="10"/>
        <v>0.89296452194828613</v>
      </c>
      <c r="M152" s="22">
        <f t="shared" si="11"/>
        <v>-0.16332523759914108</v>
      </c>
      <c r="N152" s="35">
        <v>0.81551499999999999</v>
      </c>
      <c r="O152" s="35">
        <v>0.90476900000000005</v>
      </c>
      <c r="P152" s="35">
        <v>4.3459999999999999E-2</v>
      </c>
    </row>
    <row r="153" spans="3:16" x14ac:dyDescent="0.2">
      <c r="C153" s="35" t="s">
        <v>225</v>
      </c>
      <c r="D153" s="35">
        <v>0</v>
      </c>
      <c r="E153" s="35">
        <v>5.18</v>
      </c>
      <c r="F153" s="35">
        <v>0</v>
      </c>
      <c r="G153" s="35">
        <v>1.68</v>
      </c>
      <c r="H153" s="35">
        <v>0</v>
      </c>
      <c r="I153" s="35">
        <v>2.87</v>
      </c>
      <c r="J153" s="18">
        <f t="shared" si="8"/>
        <v>1.7266666666666666</v>
      </c>
      <c r="K153" s="18">
        <f t="shared" si="9"/>
        <v>1.5166666666666666</v>
      </c>
      <c r="L153" s="18">
        <f t="shared" si="10"/>
        <v>0.8783783783783784</v>
      </c>
      <c r="M153" s="22">
        <f t="shared" si="11"/>
        <v>-0.18708555260049523</v>
      </c>
      <c r="N153" s="35">
        <v>0.91803999999999997</v>
      </c>
      <c r="O153" s="35">
        <v>0.96788799999999997</v>
      </c>
      <c r="P153" s="35">
        <v>1.417E-2</v>
      </c>
    </row>
    <row r="154" spans="3:16" x14ac:dyDescent="0.2">
      <c r="C154" s="35" t="s">
        <v>281</v>
      </c>
      <c r="D154" s="35">
        <v>5.99</v>
      </c>
      <c r="E154" s="35">
        <v>2.76</v>
      </c>
      <c r="F154" s="35">
        <v>0</v>
      </c>
      <c r="G154" s="35">
        <v>0</v>
      </c>
      <c r="H154" s="35">
        <v>0</v>
      </c>
      <c r="I154" s="35">
        <v>7.61</v>
      </c>
      <c r="J154" s="18">
        <f t="shared" si="8"/>
        <v>2.9166666666666665</v>
      </c>
      <c r="K154" s="18">
        <f t="shared" si="9"/>
        <v>2.5366666666666666</v>
      </c>
      <c r="L154" s="18">
        <f t="shared" si="10"/>
        <v>0.86971428571428577</v>
      </c>
      <c r="M154" s="22">
        <f t="shared" si="11"/>
        <v>-0.20138656321614559</v>
      </c>
      <c r="N154" s="35">
        <v>0.90749000000000002</v>
      </c>
      <c r="O154" s="35">
        <v>0.96556600000000004</v>
      </c>
      <c r="P154" s="35">
        <v>1.5219999999999999E-2</v>
      </c>
    </row>
    <row r="155" spans="3:16" x14ac:dyDescent="0.2">
      <c r="C155" s="35" t="s">
        <v>255</v>
      </c>
      <c r="D155" s="35">
        <v>16.25</v>
      </c>
      <c r="E155" s="35">
        <v>8</v>
      </c>
      <c r="F155" s="35">
        <v>0</v>
      </c>
      <c r="G155" s="35">
        <v>11.73</v>
      </c>
      <c r="H155" s="35">
        <v>4.08</v>
      </c>
      <c r="I155" s="35">
        <v>5.04</v>
      </c>
      <c r="J155" s="18">
        <f t="shared" si="8"/>
        <v>8.0833333333333339</v>
      </c>
      <c r="K155" s="18">
        <f t="shared" si="9"/>
        <v>6.95</v>
      </c>
      <c r="L155" s="18">
        <f t="shared" si="10"/>
        <v>0.85979381443298963</v>
      </c>
      <c r="M155" s="22">
        <f t="shared" si="11"/>
        <v>-0.21793736362982655</v>
      </c>
      <c r="N155" s="35">
        <v>0.84031</v>
      </c>
      <c r="O155" s="35">
        <v>0.92375200000000002</v>
      </c>
      <c r="P155" s="35">
        <v>3.4439999999999998E-2</v>
      </c>
    </row>
    <row r="156" spans="3:16" x14ac:dyDescent="0.2">
      <c r="C156" s="35" t="s">
        <v>27</v>
      </c>
      <c r="D156" s="35">
        <v>34.22</v>
      </c>
      <c r="E156" s="35">
        <v>67.540000000000006</v>
      </c>
      <c r="F156" s="35">
        <v>44.03</v>
      </c>
      <c r="G156" s="35">
        <v>17.03</v>
      </c>
      <c r="H156" s="35">
        <v>59.49</v>
      </c>
      <c r="I156" s="35">
        <v>48.15</v>
      </c>
      <c r="J156" s="18">
        <f t="shared" si="8"/>
        <v>48.596666666666671</v>
      </c>
      <c r="K156" s="18">
        <f t="shared" si="9"/>
        <v>41.556666666666672</v>
      </c>
      <c r="L156" s="18">
        <f t="shared" si="10"/>
        <v>0.85513409698881959</v>
      </c>
      <c r="M156" s="22">
        <f t="shared" si="11"/>
        <v>-0.22577742238441176</v>
      </c>
      <c r="N156" s="35">
        <v>0.68428</v>
      </c>
      <c r="O156" s="35">
        <v>0.85239500000000001</v>
      </c>
      <c r="P156" s="35">
        <v>6.9360000000000005E-2</v>
      </c>
    </row>
    <row r="157" spans="3:16" x14ac:dyDescent="0.2">
      <c r="C157" s="35" t="s">
        <v>24</v>
      </c>
      <c r="D157" s="35">
        <v>17.11</v>
      </c>
      <c r="E157" s="35">
        <v>0</v>
      </c>
      <c r="F157" s="35">
        <v>0</v>
      </c>
      <c r="G157" s="35">
        <v>7.26</v>
      </c>
      <c r="H157" s="35">
        <v>4.59</v>
      </c>
      <c r="I157" s="35">
        <v>2.77</v>
      </c>
      <c r="J157" s="18">
        <f t="shared" si="8"/>
        <v>5.7033333333333331</v>
      </c>
      <c r="K157" s="18">
        <f t="shared" si="9"/>
        <v>4.8733333333333331</v>
      </c>
      <c r="L157" s="18">
        <f t="shared" si="10"/>
        <v>0.85447106954997076</v>
      </c>
      <c r="M157" s="22">
        <f t="shared" si="11"/>
        <v>-0.22689644853697605</v>
      </c>
      <c r="N157" s="35">
        <v>0.894042</v>
      </c>
      <c r="O157" s="35">
        <v>0.962283</v>
      </c>
      <c r="P157" s="35">
        <v>1.67E-2</v>
      </c>
    </row>
    <row r="158" spans="3:16" x14ac:dyDescent="0.2">
      <c r="C158" s="35" t="s">
        <v>190</v>
      </c>
      <c r="D158" s="35">
        <v>295.98</v>
      </c>
      <c r="E158" s="35">
        <v>181.56</v>
      </c>
      <c r="F158" s="35">
        <v>324.73</v>
      </c>
      <c r="G158" s="35">
        <v>134.02000000000001</v>
      </c>
      <c r="H158" s="35">
        <v>287.52</v>
      </c>
      <c r="I158" s="35">
        <v>259.26</v>
      </c>
      <c r="J158" s="18">
        <f t="shared" si="8"/>
        <v>267.42333333333335</v>
      </c>
      <c r="K158" s="18">
        <f t="shared" si="9"/>
        <v>226.93333333333331</v>
      </c>
      <c r="L158" s="18">
        <f t="shared" si="10"/>
        <v>0.84859211985989735</v>
      </c>
      <c r="M158" s="22">
        <f t="shared" si="11"/>
        <v>-0.23685681325592367</v>
      </c>
      <c r="N158" s="35">
        <v>0.56316900000000003</v>
      </c>
      <c r="O158" s="35">
        <v>0.78533799999999998</v>
      </c>
      <c r="P158" s="35">
        <v>0.10489999999999999</v>
      </c>
    </row>
    <row r="159" spans="3:16" x14ac:dyDescent="0.2">
      <c r="C159" s="35" t="s">
        <v>266</v>
      </c>
      <c r="D159" s="35">
        <v>0</v>
      </c>
      <c r="E159" s="35">
        <v>0</v>
      </c>
      <c r="F159" s="35">
        <v>4.13</v>
      </c>
      <c r="G159" s="35">
        <v>0.28000000000000003</v>
      </c>
      <c r="H159" s="35">
        <v>0</v>
      </c>
      <c r="I159" s="35">
        <v>3.16</v>
      </c>
      <c r="J159" s="18">
        <f t="shared" si="8"/>
        <v>1.3766666666666667</v>
      </c>
      <c r="K159" s="18">
        <f t="shared" si="9"/>
        <v>1.1466666666666667</v>
      </c>
      <c r="L159" s="18">
        <f t="shared" si="10"/>
        <v>0.83292978208232449</v>
      </c>
      <c r="M159" s="22">
        <f t="shared" si="11"/>
        <v>-0.2637332167173474</v>
      </c>
      <c r="N159" s="35">
        <v>0.89934800000000004</v>
      </c>
      <c r="O159" s="35">
        <v>0.965113</v>
      </c>
      <c r="P159" s="35">
        <v>1.542E-2</v>
      </c>
    </row>
    <row r="160" spans="3:16" x14ac:dyDescent="0.2">
      <c r="C160" s="35" t="s">
        <v>127</v>
      </c>
      <c r="D160" s="35">
        <v>215.57</v>
      </c>
      <c r="E160" s="35">
        <v>247.69</v>
      </c>
      <c r="F160" s="35">
        <v>199.52</v>
      </c>
      <c r="G160" s="35">
        <v>53.89</v>
      </c>
      <c r="H160" s="35">
        <v>228.67</v>
      </c>
      <c r="I160" s="35">
        <v>268.55</v>
      </c>
      <c r="J160" s="18">
        <f t="shared" si="8"/>
        <v>220.92666666666665</v>
      </c>
      <c r="K160" s="18">
        <f t="shared" si="9"/>
        <v>183.70333333333335</v>
      </c>
      <c r="L160" s="18">
        <f t="shared" si="10"/>
        <v>0.83151271915266012</v>
      </c>
      <c r="M160" s="22">
        <f t="shared" si="11"/>
        <v>-0.26618976316300452</v>
      </c>
      <c r="N160" s="35">
        <v>0.610286</v>
      </c>
      <c r="O160" s="35">
        <v>0.81041399999999997</v>
      </c>
      <c r="P160" s="35">
        <v>9.1289999999999996E-2</v>
      </c>
    </row>
    <row r="161" spans="3:16" x14ac:dyDescent="0.2">
      <c r="C161" s="35" t="s">
        <v>132</v>
      </c>
      <c r="D161" s="35">
        <v>267.75</v>
      </c>
      <c r="E161" s="35">
        <v>227.08</v>
      </c>
      <c r="F161" s="35">
        <v>64.67</v>
      </c>
      <c r="G161" s="35">
        <v>166.97</v>
      </c>
      <c r="H161" s="35">
        <v>103.19</v>
      </c>
      <c r="I161" s="35">
        <v>190.64</v>
      </c>
      <c r="J161" s="18">
        <f t="shared" si="8"/>
        <v>186.5</v>
      </c>
      <c r="K161" s="18">
        <f t="shared" si="9"/>
        <v>153.6</v>
      </c>
      <c r="L161" s="18">
        <f t="shared" si="10"/>
        <v>0.8235924932975871</v>
      </c>
      <c r="M161" s="22">
        <f t="shared" si="11"/>
        <v>-0.27999741442144399</v>
      </c>
      <c r="N161" s="35">
        <v>0.65057699999999996</v>
      </c>
      <c r="O161" s="35">
        <v>0.84378399999999998</v>
      </c>
      <c r="P161" s="35">
        <v>7.3770000000000002E-2</v>
      </c>
    </row>
    <row r="162" spans="3:16" x14ac:dyDescent="0.2">
      <c r="C162" s="35" t="s">
        <v>173</v>
      </c>
      <c r="D162" s="35">
        <v>19.670000000000002</v>
      </c>
      <c r="E162" s="35">
        <v>23.43</v>
      </c>
      <c r="F162" s="35">
        <v>42.66</v>
      </c>
      <c r="G162" s="35">
        <v>40.21</v>
      </c>
      <c r="H162" s="35">
        <v>18.34</v>
      </c>
      <c r="I162" s="35">
        <v>10.28</v>
      </c>
      <c r="J162" s="18">
        <f t="shared" si="8"/>
        <v>28.586666666666662</v>
      </c>
      <c r="K162" s="18">
        <f t="shared" si="9"/>
        <v>22.943333333333332</v>
      </c>
      <c r="L162" s="18">
        <f t="shared" si="10"/>
        <v>0.80258861940298509</v>
      </c>
      <c r="M162" s="22">
        <f t="shared" si="11"/>
        <v>-0.31726739584306846</v>
      </c>
      <c r="N162" s="35">
        <v>0.647374</v>
      </c>
      <c r="O162" s="35">
        <v>0.84378399999999998</v>
      </c>
      <c r="P162" s="35">
        <v>7.3770000000000002E-2</v>
      </c>
    </row>
    <row r="163" spans="3:16" x14ac:dyDescent="0.2">
      <c r="C163" s="35" t="s">
        <v>54</v>
      </c>
      <c r="D163" s="35">
        <v>0</v>
      </c>
      <c r="E163" s="35">
        <v>3.04</v>
      </c>
      <c r="F163" s="35">
        <v>4.13</v>
      </c>
      <c r="G163" s="35">
        <v>3.07</v>
      </c>
      <c r="H163" s="35">
        <v>0</v>
      </c>
      <c r="I163" s="35">
        <v>2.57</v>
      </c>
      <c r="J163" s="18">
        <f t="shared" si="8"/>
        <v>2.39</v>
      </c>
      <c r="K163" s="18">
        <f t="shared" si="9"/>
        <v>1.88</v>
      </c>
      <c r="L163" s="18">
        <f t="shared" si="10"/>
        <v>0.78661087866108781</v>
      </c>
      <c r="M163" s="22">
        <f t="shared" si="11"/>
        <v>-0.34627795630311131</v>
      </c>
      <c r="N163" s="35">
        <v>0.76001799999999997</v>
      </c>
      <c r="O163" s="35">
        <v>0.89250399999999996</v>
      </c>
      <c r="P163" s="35">
        <v>4.9390000000000003E-2</v>
      </c>
    </row>
    <row r="164" spans="3:16" x14ac:dyDescent="0.2">
      <c r="C164" s="35" t="s">
        <v>104</v>
      </c>
      <c r="D164" s="35">
        <v>6305.39</v>
      </c>
      <c r="E164" s="35">
        <v>4510.05</v>
      </c>
      <c r="F164" s="35">
        <v>5660.82</v>
      </c>
      <c r="G164" s="35">
        <v>1169.07</v>
      </c>
      <c r="H164" s="35">
        <v>5773.49</v>
      </c>
      <c r="I164" s="35">
        <v>5911.14</v>
      </c>
      <c r="J164" s="18">
        <f t="shared" si="8"/>
        <v>5492.086666666667</v>
      </c>
      <c r="K164" s="18">
        <f t="shared" si="9"/>
        <v>4284.5666666666666</v>
      </c>
      <c r="L164" s="18">
        <f t="shared" si="10"/>
        <v>0.78013456937436043</v>
      </c>
      <c r="M164" s="22">
        <f t="shared" si="11"/>
        <v>-0.35820509165124104</v>
      </c>
      <c r="N164" s="35">
        <v>0.50346299999999999</v>
      </c>
      <c r="O164" s="35">
        <v>0.729051</v>
      </c>
      <c r="P164" s="35">
        <v>0.13719999999999999</v>
      </c>
    </row>
    <row r="165" spans="3:16" x14ac:dyDescent="0.2">
      <c r="C165" s="35" t="s">
        <v>32</v>
      </c>
      <c r="D165" s="35">
        <v>338.75</v>
      </c>
      <c r="E165" s="35">
        <v>336.7</v>
      </c>
      <c r="F165" s="35">
        <v>315.10000000000002</v>
      </c>
      <c r="G165" s="35">
        <v>390.34</v>
      </c>
      <c r="H165" s="35">
        <v>158.86000000000001</v>
      </c>
      <c r="I165" s="35">
        <v>214.86</v>
      </c>
      <c r="J165" s="18">
        <f t="shared" si="8"/>
        <v>330.18333333333334</v>
      </c>
      <c r="K165" s="18">
        <f t="shared" si="9"/>
        <v>254.6866666666667</v>
      </c>
      <c r="L165" s="18">
        <f t="shared" si="10"/>
        <v>0.77134925041643543</v>
      </c>
      <c r="M165" s="22">
        <f t="shared" si="11"/>
        <v>-0.37454386541154638</v>
      </c>
      <c r="N165" s="35">
        <v>0.34232499999999999</v>
      </c>
      <c r="O165" s="35">
        <v>0.62815900000000002</v>
      </c>
      <c r="P165" s="35">
        <v>0.2019</v>
      </c>
    </row>
    <row r="166" spans="3:16" x14ac:dyDescent="0.2">
      <c r="C166" s="35" t="s">
        <v>15</v>
      </c>
      <c r="D166" s="35">
        <v>0</v>
      </c>
      <c r="E166" s="35">
        <v>2.65</v>
      </c>
      <c r="F166" s="35">
        <v>0</v>
      </c>
      <c r="G166" s="35">
        <v>0</v>
      </c>
      <c r="H166" s="35">
        <v>2.04</v>
      </c>
      <c r="I166" s="35">
        <v>0</v>
      </c>
      <c r="J166" s="18">
        <f t="shared" si="8"/>
        <v>0.8833333333333333</v>
      </c>
      <c r="K166" s="18">
        <f t="shared" si="9"/>
        <v>0.68</v>
      </c>
      <c r="L166" s="18">
        <f t="shared" si="10"/>
        <v>0.76981132075471703</v>
      </c>
      <c r="M166" s="22">
        <f t="shared" si="11"/>
        <v>-0.37742320747906583</v>
      </c>
      <c r="N166" s="35">
        <v>0.86413899999999999</v>
      </c>
      <c r="O166" s="35">
        <v>0.93568300000000004</v>
      </c>
      <c r="P166" s="35">
        <v>2.887E-2</v>
      </c>
    </row>
    <row r="167" spans="3:16" x14ac:dyDescent="0.2">
      <c r="C167" s="35" t="s">
        <v>256</v>
      </c>
      <c r="D167" s="35">
        <v>6.84</v>
      </c>
      <c r="E167" s="35">
        <v>7.44</v>
      </c>
      <c r="F167" s="35">
        <v>9.6300000000000008</v>
      </c>
      <c r="G167" s="35">
        <v>3.91</v>
      </c>
      <c r="H167" s="35">
        <v>8.41</v>
      </c>
      <c r="I167" s="35">
        <v>6.03</v>
      </c>
      <c r="J167" s="18">
        <f t="shared" si="8"/>
        <v>7.9700000000000015</v>
      </c>
      <c r="K167" s="18">
        <f t="shared" si="9"/>
        <v>6.1166666666666671</v>
      </c>
      <c r="L167" s="18">
        <f t="shared" si="10"/>
        <v>0.76746131325805089</v>
      </c>
      <c r="M167" s="22">
        <f t="shared" si="11"/>
        <v>-0.38183406698105304</v>
      </c>
      <c r="N167" s="35">
        <v>0.29835200000000001</v>
      </c>
      <c r="O167" s="35">
        <v>0.62815900000000002</v>
      </c>
      <c r="P167" s="35">
        <v>0.2019</v>
      </c>
    </row>
    <row r="168" spans="3:16" x14ac:dyDescent="0.2">
      <c r="C168" s="35" t="s">
        <v>107</v>
      </c>
      <c r="D168" s="35">
        <v>3.42</v>
      </c>
      <c r="E168" s="35">
        <v>2.82</v>
      </c>
      <c r="F168" s="35">
        <v>0</v>
      </c>
      <c r="G168" s="35">
        <v>1.1200000000000001</v>
      </c>
      <c r="H168" s="35">
        <v>2.17</v>
      </c>
      <c r="I168" s="35">
        <v>1.48</v>
      </c>
      <c r="J168" s="18">
        <f t="shared" si="8"/>
        <v>2.08</v>
      </c>
      <c r="K168" s="18">
        <f t="shared" si="9"/>
        <v>1.5899999999999999</v>
      </c>
      <c r="L168" s="18">
        <f t="shared" si="10"/>
        <v>0.76442307692307687</v>
      </c>
      <c r="M168" s="22">
        <f t="shared" si="11"/>
        <v>-0.3875567628567369</v>
      </c>
      <c r="N168" s="35">
        <v>0.67860799999999999</v>
      </c>
      <c r="O168" s="35">
        <v>0.849603</v>
      </c>
      <c r="P168" s="35">
        <v>7.0779999999999996E-2</v>
      </c>
    </row>
    <row r="169" spans="3:16" x14ac:dyDescent="0.2">
      <c r="C169" s="35" t="s">
        <v>122</v>
      </c>
      <c r="D169" s="35">
        <v>49.62</v>
      </c>
      <c r="E169" s="35">
        <v>30.19</v>
      </c>
      <c r="F169" s="35">
        <v>9.6300000000000008</v>
      </c>
      <c r="G169" s="35">
        <v>18.43</v>
      </c>
      <c r="H169" s="35">
        <v>28.79</v>
      </c>
      <c r="I169" s="35">
        <v>20.76</v>
      </c>
      <c r="J169" s="18">
        <f t="shared" si="8"/>
        <v>29.813333333333333</v>
      </c>
      <c r="K169" s="18">
        <f t="shared" si="9"/>
        <v>22.66</v>
      </c>
      <c r="L169" s="18">
        <f t="shared" si="10"/>
        <v>0.76006261180679791</v>
      </c>
      <c r="M169" s="22">
        <f t="shared" si="11"/>
        <v>-0.39580982630151818</v>
      </c>
      <c r="N169" s="35">
        <v>0.58212299999999995</v>
      </c>
      <c r="O169" s="35">
        <v>0.79272500000000001</v>
      </c>
      <c r="P169" s="35">
        <v>0.1009</v>
      </c>
    </row>
    <row r="170" spans="3:16" x14ac:dyDescent="0.2">
      <c r="C170" s="35" t="s">
        <v>40</v>
      </c>
      <c r="D170" s="35">
        <v>3.42</v>
      </c>
      <c r="E170" s="35">
        <v>8.2200000000000006</v>
      </c>
      <c r="F170" s="35">
        <v>0</v>
      </c>
      <c r="G170" s="35">
        <v>0</v>
      </c>
      <c r="H170" s="35">
        <v>5.86</v>
      </c>
      <c r="I170" s="35">
        <v>2.87</v>
      </c>
      <c r="J170" s="18">
        <f t="shared" si="8"/>
        <v>3.8800000000000003</v>
      </c>
      <c r="K170" s="18">
        <f t="shared" si="9"/>
        <v>2.91</v>
      </c>
      <c r="L170" s="18">
        <f t="shared" si="10"/>
        <v>0.75</v>
      </c>
      <c r="M170" s="22">
        <f t="shared" si="11"/>
        <v>-0.41503749927884381</v>
      </c>
      <c r="N170" s="35">
        <v>0.75668500000000005</v>
      </c>
      <c r="O170" s="35">
        <v>0.89250399999999996</v>
      </c>
      <c r="P170" s="35">
        <v>4.9390000000000003E-2</v>
      </c>
    </row>
    <row r="171" spans="3:16" x14ac:dyDescent="0.2">
      <c r="C171" s="35" t="s">
        <v>286</v>
      </c>
      <c r="D171" s="35">
        <v>23.95</v>
      </c>
      <c r="E171" s="35">
        <v>16.34</v>
      </c>
      <c r="F171" s="35">
        <v>72.930000000000007</v>
      </c>
      <c r="G171" s="35">
        <v>7.82</v>
      </c>
      <c r="H171" s="35">
        <v>38.6</v>
      </c>
      <c r="I171" s="35">
        <v>38.17</v>
      </c>
      <c r="J171" s="18">
        <f t="shared" si="8"/>
        <v>37.74</v>
      </c>
      <c r="K171" s="18">
        <f t="shared" si="9"/>
        <v>28.196666666666669</v>
      </c>
      <c r="L171" s="18">
        <f t="shared" si="10"/>
        <v>0.74712948242360011</v>
      </c>
      <c r="M171" s="22">
        <f t="shared" si="11"/>
        <v>-0.42056980172247771</v>
      </c>
      <c r="N171" s="35">
        <v>0.66503100000000004</v>
      </c>
      <c r="O171" s="35">
        <v>0.84378399999999998</v>
      </c>
      <c r="P171" s="35">
        <v>7.3770000000000002E-2</v>
      </c>
    </row>
    <row r="172" spans="3:16" x14ac:dyDescent="0.2">
      <c r="C172" s="35" t="s">
        <v>114</v>
      </c>
      <c r="D172" s="35">
        <v>23.1</v>
      </c>
      <c r="E172" s="35">
        <v>18.48</v>
      </c>
      <c r="F172" s="35">
        <v>0</v>
      </c>
      <c r="G172" s="35">
        <v>10.33</v>
      </c>
      <c r="H172" s="35">
        <v>17.07</v>
      </c>
      <c r="I172" s="35">
        <v>3.66</v>
      </c>
      <c r="J172" s="18">
        <f t="shared" si="8"/>
        <v>13.86</v>
      </c>
      <c r="K172" s="18">
        <f t="shared" si="9"/>
        <v>10.353333333333333</v>
      </c>
      <c r="L172" s="18">
        <f t="shared" si="10"/>
        <v>0.74699374699374699</v>
      </c>
      <c r="M172" s="22">
        <f t="shared" si="11"/>
        <v>-0.42083192847106876</v>
      </c>
      <c r="N172" s="35">
        <v>0.68556600000000001</v>
      </c>
      <c r="O172" s="35">
        <v>0.85239500000000001</v>
      </c>
      <c r="P172" s="35">
        <v>6.9360000000000005E-2</v>
      </c>
    </row>
    <row r="173" spans="3:16" x14ac:dyDescent="0.2">
      <c r="C173" s="35" t="s">
        <v>82</v>
      </c>
      <c r="D173" s="35">
        <v>0</v>
      </c>
      <c r="E173" s="35">
        <v>6.37</v>
      </c>
      <c r="F173" s="35">
        <v>0</v>
      </c>
      <c r="G173" s="35">
        <v>0</v>
      </c>
      <c r="H173" s="35">
        <v>0</v>
      </c>
      <c r="I173" s="35">
        <v>4.75</v>
      </c>
      <c r="J173" s="18">
        <f t="shared" si="8"/>
        <v>2.1233333333333335</v>
      </c>
      <c r="K173" s="18">
        <f t="shared" si="9"/>
        <v>1.5833333333333333</v>
      </c>
      <c r="L173" s="18">
        <f t="shared" si="10"/>
        <v>0.74568288854003129</v>
      </c>
      <c r="M173" s="22">
        <f t="shared" si="11"/>
        <v>-0.4233658590379904</v>
      </c>
      <c r="N173" s="35">
        <v>0.84840300000000002</v>
      </c>
      <c r="O173" s="35">
        <v>0.92484599999999995</v>
      </c>
      <c r="P173" s="35">
        <v>3.3930000000000002E-2</v>
      </c>
    </row>
    <row r="174" spans="3:16" x14ac:dyDescent="0.2">
      <c r="C174" s="35" t="s">
        <v>63</v>
      </c>
      <c r="D174" s="35">
        <v>996.58</v>
      </c>
      <c r="E174" s="35">
        <v>1401.22</v>
      </c>
      <c r="F174" s="35">
        <v>848.99</v>
      </c>
      <c r="G174" s="35">
        <v>931.74</v>
      </c>
      <c r="H174" s="35">
        <v>438.73</v>
      </c>
      <c r="I174" s="35">
        <v>1020.82</v>
      </c>
      <c r="J174" s="18">
        <f t="shared" si="8"/>
        <v>1082.2633333333333</v>
      </c>
      <c r="K174" s="18">
        <f t="shared" si="9"/>
        <v>797.09666666666669</v>
      </c>
      <c r="L174" s="18">
        <f t="shared" si="10"/>
        <v>0.73650898271831566</v>
      </c>
      <c r="M174" s="22">
        <f t="shared" si="11"/>
        <v>-0.44122497391118121</v>
      </c>
      <c r="N174" s="35">
        <v>0.30910900000000002</v>
      </c>
      <c r="O174" s="35">
        <v>0.62815900000000002</v>
      </c>
      <c r="P174" s="35">
        <v>0.2019</v>
      </c>
    </row>
    <row r="175" spans="3:16" x14ac:dyDescent="0.2">
      <c r="C175" s="35" t="s">
        <v>206</v>
      </c>
      <c r="D175" s="35">
        <v>0</v>
      </c>
      <c r="E175" s="35">
        <v>9.86</v>
      </c>
      <c r="F175" s="35">
        <v>0</v>
      </c>
      <c r="G175" s="35">
        <v>0.28000000000000003</v>
      </c>
      <c r="H175" s="35">
        <v>2.93</v>
      </c>
      <c r="I175" s="35">
        <v>4.05</v>
      </c>
      <c r="J175" s="18">
        <f t="shared" si="8"/>
        <v>3.2866666666666666</v>
      </c>
      <c r="K175" s="18">
        <f t="shared" si="9"/>
        <v>2.42</v>
      </c>
      <c r="L175" s="18">
        <f t="shared" si="10"/>
        <v>0.73630831643002026</v>
      </c>
      <c r="M175" s="22">
        <f t="shared" si="11"/>
        <v>-0.44161809838216087</v>
      </c>
      <c r="N175" s="35">
        <v>0.81515499999999996</v>
      </c>
      <c r="O175" s="35">
        <v>0.90476900000000005</v>
      </c>
      <c r="P175" s="35">
        <v>4.3459999999999999E-2</v>
      </c>
    </row>
    <row r="176" spans="3:16" x14ac:dyDescent="0.2">
      <c r="C176" s="35" t="s">
        <v>23</v>
      </c>
      <c r="D176" s="35">
        <v>273.74</v>
      </c>
      <c r="E176" s="35">
        <v>211.02</v>
      </c>
      <c r="F176" s="35">
        <v>243.55</v>
      </c>
      <c r="G176" s="35">
        <v>211.92</v>
      </c>
      <c r="H176" s="35">
        <v>87.9</v>
      </c>
      <c r="I176" s="35">
        <v>224.85</v>
      </c>
      <c r="J176" s="18">
        <f t="shared" si="8"/>
        <v>242.76999999999998</v>
      </c>
      <c r="K176" s="18">
        <f t="shared" si="9"/>
        <v>174.89</v>
      </c>
      <c r="L176" s="18">
        <f t="shared" si="10"/>
        <v>0.72039378835935242</v>
      </c>
      <c r="M176" s="22">
        <f t="shared" si="11"/>
        <v>-0.4731423533180672</v>
      </c>
      <c r="N176" s="35">
        <v>0.22428100000000001</v>
      </c>
      <c r="O176" s="35">
        <v>0.62815900000000002</v>
      </c>
      <c r="P176" s="35">
        <v>0.2019</v>
      </c>
    </row>
    <row r="177" spans="3:16" x14ac:dyDescent="0.2">
      <c r="C177" s="35" t="s">
        <v>153</v>
      </c>
      <c r="D177" s="35">
        <v>0</v>
      </c>
      <c r="E177" s="35">
        <v>5.97</v>
      </c>
      <c r="F177" s="35">
        <v>22.02</v>
      </c>
      <c r="G177" s="35">
        <v>2.79</v>
      </c>
      <c r="H177" s="35">
        <v>3.69</v>
      </c>
      <c r="I177" s="35">
        <v>13.25</v>
      </c>
      <c r="J177" s="18">
        <f t="shared" si="8"/>
        <v>9.33</v>
      </c>
      <c r="K177" s="18">
        <f t="shared" si="9"/>
        <v>6.5766666666666671</v>
      </c>
      <c r="L177" s="18">
        <f t="shared" si="10"/>
        <v>0.70489460521614866</v>
      </c>
      <c r="M177" s="22">
        <f t="shared" si="11"/>
        <v>-0.50452053084935622</v>
      </c>
      <c r="N177" s="35">
        <v>0.72793600000000003</v>
      </c>
      <c r="O177" s="35">
        <v>0.88163199999999997</v>
      </c>
      <c r="P177" s="35">
        <v>5.4710000000000002E-2</v>
      </c>
    </row>
    <row r="178" spans="3:16" x14ac:dyDescent="0.2">
      <c r="C178" s="35" t="s">
        <v>144</v>
      </c>
      <c r="D178" s="35">
        <v>2.57</v>
      </c>
      <c r="E178" s="35">
        <v>8.51</v>
      </c>
      <c r="F178" s="35">
        <v>0</v>
      </c>
      <c r="G178" s="35">
        <v>0</v>
      </c>
      <c r="H178" s="35">
        <v>7.77</v>
      </c>
      <c r="I178" s="35">
        <v>0</v>
      </c>
      <c r="J178" s="18">
        <f t="shared" si="8"/>
        <v>3.6933333333333334</v>
      </c>
      <c r="K178" s="18">
        <f t="shared" si="9"/>
        <v>2.59</v>
      </c>
      <c r="L178" s="18">
        <f t="shared" si="10"/>
        <v>0.70126353790613716</v>
      </c>
      <c r="M178" s="22">
        <f t="shared" si="11"/>
        <v>-0.51197137764147826</v>
      </c>
      <c r="N178" s="35">
        <v>0.77534899999999995</v>
      </c>
      <c r="O178" s="35">
        <v>0.89688100000000004</v>
      </c>
      <c r="P178" s="35">
        <v>4.727E-2</v>
      </c>
    </row>
    <row r="179" spans="3:16" x14ac:dyDescent="0.2">
      <c r="C179" s="35" t="s">
        <v>240</v>
      </c>
      <c r="D179" s="35">
        <v>19.670000000000002</v>
      </c>
      <c r="E179" s="35">
        <v>1.41</v>
      </c>
      <c r="F179" s="35">
        <v>0</v>
      </c>
      <c r="G179" s="35">
        <v>0</v>
      </c>
      <c r="H179" s="35">
        <v>3.69</v>
      </c>
      <c r="I179" s="35">
        <v>11.07</v>
      </c>
      <c r="J179" s="18">
        <f t="shared" si="8"/>
        <v>7.0266666666666673</v>
      </c>
      <c r="K179" s="18">
        <f t="shared" si="9"/>
        <v>4.92</v>
      </c>
      <c r="L179" s="18">
        <f t="shared" si="10"/>
        <v>0.70018975332068301</v>
      </c>
      <c r="M179" s="22">
        <f t="shared" si="11"/>
        <v>-0.51418214557681885</v>
      </c>
      <c r="N179" s="35">
        <v>0.78209799999999996</v>
      </c>
      <c r="O179" s="35">
        <v>0.89688100000000004</v>
      </c>
      <c r="P179" s="35">
        <v>4.727E-2</v>
      </c>
    </row>
    <row r="180" spans="3:16" x14ac:dyDescent="0.2">
      <c r="C180" s="35" t="s">
        <v>264</v>
      </c>
      <c r="D180" s="35">
        <v>23.95</v>
      </c>
      <c r="E180" s="35">
        <v>22.48</v>
      </c>
      <c r="F180" s="35">
        <v>22.02</v>
      </c>
      <c r="G180" s="35">
        <v>24.57</v>
      </c>
      <c r="H180" s="35">
        <v>2.17</v>
      </c>
      <c r="I180" s="35">
        <v>20.37</v>
      </c>
      <c r="J180" s="18">
        <f t="shared" si="8"/>
        <v>22.816666666666666</v>
      </c>
      <c r="K180" s="18">
        <f t="shared" si="9"/>
        <v>15.703333333333333</v>
      </c>
      <c r="L180" s="18">
        <f t="shared" si="10"/>
        <v>0.68823959094229359</v>
      </c>
      <c r="M180" s="22">
        <f t="shared" si="11"/>
        <v>-0.53901720947734089</v>
      </c>
      <c r="N180" s="35">
        <v>0.36077100000000001</v>
      </c>
      <c r="O180" s="35">
        <v>0.62815900000000002</v>
      </c>
      <c r="P180" s="35">
        <v>0.2019</v>
      </c>
    </row>
    <row r="181" spans="3:16" x14ac:dyDescent="0.2">
      <c r="C181" s="35" t="s">
        <v>221</v>
      </c>
      <c r="D181" s="35">
        <v>16.25</v>
      </c>
      <c r="E181" s="35">
        <v>9.8000000000000007</v>
      </c>
      <c r="F181" s="35">
        <v>19.260000000000002</v>
      </c>
      <c r="G181" s="35">
        <v>0.28000000000000003</v>
      </c>
      <c r="H181" s="35">
        <v>11.97</v>
      </c>
      <c r="I181" s="35">
        <v>18.79</v>
      </c>
      <c r="J181" s="18">
        <f t="shared" si="8"/>
        <v>15.103333333333333</v>
      </c>
      <c r="K181" s="18">
        <f t="shared" si="9"/>
        <v>10.346666666666666</v>
      </c>
      <c r="L181" s="18">
        <f t="shared" si="10"/>
        <v>0.68505848598543362</v>
      </c>
      <c r="M181" s="22">
        <f t="shared" si="11"/>
        <v>-0.54570093332626157</v>
      </c>
      <c r="N181" s="35">
        <v>0.47790100000000002</v>
      </c>
      <c r="O181" s="35">
        <v>0.70339600000000002</v>
      </c>
      <c r="P181" s="35">
        <v>0.15279999999999999</v>
      </c>
    </row>
    <row r="182" spans="3:16" x14ac:dyDescent="0.2">
      <c r="C182" s="35" t="s">
        <v>89</v>
      </c>
      <c r="D182" s="35">
        <v>9.41</v>
      </c>
      <c r="E182" s="35">
        <v>17.97</v>
      </c>
      <c r="F182" s="35">
        <v>5.5</v>
      </c>
      <c r="G182" s="35">
        <v>17.309999999999999</v>
      </c>
      <c r="H182" s="35">
        <v>0</v>
      </c>
      <c r="I182" s="35">
        <v>5.14</v>
      </c>
      <c r="J182" s="18">
        <f t="shared" si="8"/>
        <v>10.959999999999999</v>
      </c>
      <c r="K182" s="18">
        <f t="shared" si="9"/>
        <v>7.4833333333333334</v>
      </c>
      <c r="L182" s="18">
        <f t="shared" si="10"/>
        <v>0.68278588807785889</v>
      </c>
      <c r="M182" s="22">
        <f t="shared" si="11"/>
        <v>-0.55049485405317355</v>
      </c>
      <c r="N182" s="35">
        <v>0.61134500000000003</v>
      </c>
      <c r="O182" s="35">
        <v>0.81041399999999997</v>
      </c>
      <c r="P182" s="35">
        <v>9.1289999999999996E-2</v>
      </c>
    </row>
    <row r="183" spans="3:16" x14ac:dyDescent="0.2">
      <c r="C183" s="35" t="s">
        <v>44</v>
      </c>
      <c r="D183" s="35">
        <v>47.9</v>
      </c>
      <c r="E183" s="35">
        <v>36.11</v>
      </c>
      <c r="F183" s="35">
        <v>42.66</v>
      </c>
      <c r="G183" s="35">
        <v>31.83</v>
      </c>
      <c r="H183" s="35">
        <v>27.13</v>
      </c>
      <c r="I183" s="35">
        <v>26.8</v>
      </c>
      <c r="J183" s="18">
        <f t="shared" si="8"/>
        <v>42.223333333333329</v>
      </c>
      <c r="K183" s="18">
        <f t="shared" si="9"/>
        <v>28.586666666666662</v>
      </c>
      <c r="L183" s="18">
        <f t="shared" si="10"/>
        <v>0.67703481487329276</v>
      </c>
      <c r="M183" s="22">
        <f t="shared" si="11"/>
        <v>-0.5626980720861755</v>
      </c>
      <c r="N183" s="35">
        <v>2.2558999999999999E-2</v>
      </c>
      <c r="O183" s="35">
        <v>0.62815900000000002</v>
      </c>
      <c r="P183" s="35">
        <v>0.2019</v>
      </c>
    </row>
    <row r="184" spans="3:16" x14ac:dyDescent="0.2">
      <c r="C184" s="35" t="s">
        <v>59</v>
      </c>
      <c r="D184" s="35">
        <v>24396.07</v>
      </c>
      <c r="E184" s="35">
        <v>23153.05</v>
      </c>
      <c r="F184" s="35">
        <v>28404.54</v>
      </c>
      <c r="G184" s="35">
        <v>12077.72</v>
      </c>
      <c r="H184" s="35">
        <v>16382.86</v>
      </c>
      <c r="I184" s="35">
        <v>22072.81</v>
      </c>
      <c r="J184" s="18">
        <f t="shared" si="8"/>
        <v>25317.886666666669</v>
      </c>
      <c r="K184" s="18">
        <f t="shared" si="9"/>
        <v>16844.463333333333</v>
      </c>
      <c r="L184" s="18">
        <f t="shared" si="10"/>
        <v>0.66531869563626023</v>
      </c>
      <c r="M184" s="22">
        <f t="shared" si="11"/>
        <v>-0.58788252047476275</v>
      </c>
      <c r="N184" s="35">
        <v>6.2121999999999997E-2</v>
      </c>
      <c r="O184" s="35">
        <v>0.62815900000000002</v>
      </c>
      <c r="P184" s="35">
        <v>0.2019</v>
      </c>
    </row>
    <row r="185" spans="3:16" x14ac:dyDescent="0.2">
      <c r="C185" s="35" t="s">
        <v>65</v>
      </c>
      <c r="D185" s="35">
        <v>979.47</v>
      </c>
      <c r="E185" s="35">
        <v>919.52</v>
      </c>
      <c r="F185" s="35">
        <v>690.75</v>
      </c>
      <c r="G185" s="35">
        <v>363.82</v>
      </c>
      <c r="H185" s="35">
        <v>424.72</v>
      </c>
      <c r="I185" s="35">
        <v>911.86</v>
      </c>
      <c r="J185" s="18">
        <f t="shared" si="8"/>
        <v>863.24666666666656</v>
      </c>
      <c r="K185" s="18">
        <f t="shared" si="9"/>
        <v>566.80000000000007</v>
      </c>
      <c r="L185" s="18">
        <f t="shared" si="10"/>
        <v>0.65659100913605239</v>
      </c>
      <c r="M185" s="22">
        <f t="shared" si="11"/>
        <v>-0.60693310002313061</v>
      </c>
      <c r="N185" s="35">
        <v>0.202072</v>
      </c>
      <c r="O185" s="35">
        <v>0.62815900000000002</v>
      </c>
      <c r="P185" s="35">
        <v>0.2019</v>
      </c>
    </row>
    <row r="186" spans="3:16" x14ac:dyDescent="0.2">
      <c r="C186" s="35" t="s">
        <v>247</v>
      </c>
      <c r="D186" s="35">
        <v>29.94</v>
      </c>
      <c r="E186" s="35">
        <v>21.91</v>
      </c>
      <c r="F186" s="35">
        <v>22.02</v>
      </c>
      <c r="G186" s="35">
        <v>22.62</v>
      </c>
      <c r="H186" s="35">
        <v>6.11</v>
      </c>
      <c r="I186" s="35">
        <v>19.48</v>
      </c>
      <c r="J186" s="18">
        <f t="shared" si="8"/>
        <v>24.623333333333335</v>
      </c>
      <c r="K186" s="18">
        <f t="shared" si="9"/>
        <v>16.07</v>
      </c>
      <c r="L186" s="18">
        <f t="shared" si="10"/>
        <v>0.65263300392581558</v>
      </c>
      <c r="M186" s="22">
        <f t="shared" si="11"/>
        <v>-0.61565614791707268</v>
      </c>
      <c r="N186" s="35">
        <v>0.20898700000000001</v>
      </c>
      <c r="O186" s="35">
        <v>0.62815900000000002</v>
      </c>
      <c r="P186" s="35">
        <v>0.2019</v>
      </c>
    </row>
    <row r="187" spans="3:16" x14ac:dyDescent="0.2">
      <c r="C187" s="35" t="s">
        <v>160</v>
      </c>
      <c r="D187" s="35">
        <v>0</v>
      </c>
      <c r="E187" s="35">
        <v>3.21</v>
      </c>
      <c r="F187" s="35">
        <v>15.14</v>
      </c>
      <c r="G187" s="35">
        <v>2.79</v>
      </c>
      <c r="H187" s="35">
        <v>5.48</v>
      </c>
      <c r="I187" s="35">
        <v>2.67</v>
      </c>
      <c r="J187" s="18">
        <f t="shared" si="8"/>
        <v>6.1166666666666671</v>
      </c>
      <c r="K187" s="18">
        <f t="shared" si="9"/>
        <v>3.6466666666666665</v>
      </c>
      <c r="L187" s="18">
        <f t="shared" si="10"/>
        <v>0.59618528610354216</v>
      </c>
      <c r="M187" s="22">
        <f t="shared" si="11"/>
        <v>-0.74616732493801885</v>
      </c>
      <c r="N187" s="35">
        <v>0.62673599999999996</v>
      </c>
      <c r="O187" s="35">
        <v>0.82777400000000001</v>
      </c>
      <c r="P187" s="35">
        <v>8.2089999999999996E-2</v>
      </c>
    </row>
    <row r="188" spans="3:16" x14ac:dyDescent="0.2">
      <c r="C188" s="35" t="s">
        <v>43</v>
      </c>
      <c r="D188" s="35">
        <v>6.84</v>
      </c>
      <c r="E188" s="35">
        <v>4.28</v>
      </c>
      <c r="F188" s="35">
        <v>5.5</v>
      </c>
      <c r="G188" s="35">
        <v>5.86</v>
      </c>
      <c r="H188" s="35">
        <v>1.66</v>
      </c>
      <c r="I188" s="35">
        <v>2.37</v>
      </c>
      <c r="J188" s="18">
        <f t="shared" si="8"/>
        <v>5.54</v>
      </c>
      <c r="K188" s="18">
        <f t="shared" si="9"/>
        <v>3.2966666666666669</v>
      </c>
      <c r="L188" s="18">
        <f t="shared" si="10"/>
        <v>0.59506618531889288</v>
      </c>
      <c r="M188" s="22">
        <f t="shared" si="11"/>
        <v>-0.74887795601123375</v>
      </c>
      <c r="N188" s="35">
        <v>0.20754800000000001</v>
      </c>
      <c r="O188" s="35">
        <v>0.62815900000000002</v>
      </c>
      <c r="P188" s="35">
        <v>0.2019</v>
      </c>
    </row>
    <row r="189" spans="3:16" x14ac:dyDescent="0.2">
      <c r="C189" s="35" t="s">
        <v>253</v>
      </c>
      <c r="D189" s="35">
        <v>47.9</v>
      </c>
      <c r="E189" s="35">
        <v>94.81</v>
      </c>
      <c r="F189" s="35">
        <v>72.930000000000007</v>
      </c>
      <c r="G189" s="35">
        <v>47.75</v>
      </c>
      <c r="H189" s="35">
        <v>54.14</v>
      </c>
      <c r="I189" s="35">
        <v>19.48</v>
      </c>
      <c r="J189" s="18">
        <f t="shared" si="8"/>
        <v>71.88000000000001</v>
      </c>
      <c r="K189" s="18">
        <f t="shared" si="9"/>
        <v>40.456666666666671</v>
      </c>
      <c r="L189" s="18">
        <f t="shared" si="10"/>
        <v>0.56283620849564087</v>
      </c>
      <c r="M189" s="22">
        <f t="shared" si="11"/>
        <v>-0.82921295157095498</v>
      </c>
      <c r="N189" s="35">
        <v>0.14235100000000001</v>
      </c>
      <c r="O189" s="35">
        <v>0.62815900000000002</v>
      </c>
      <c r="P189" s="35">
        <v>0.2019</v>
      </c>
    </row>
    <row r="190" spans="3:16" x14ac:dyDescent="0.2">
      <c r="C190" s="35" t="s">
        <v>47</v>
      </c>
      <c r="D190" s="35">
        <v>103.51</v>
      </c>
      <c r="E190" s="35">
        <v>67.94</v>
      </c>
      <c r="F190" s="35">
        <v>115.58</v>
      </c>
      <c r="G190" s="35">
        <v>19.55</v>
      </c>
      <c r="H190" s="35">
        <v>91.21</v>
      </c>
      <c r="I190" s="35">
        <v>47.96</v>
      </c>
      <c r="J190" s="18">
        <f t="shared" si="8"/>
        <v>95.676666666666662</v>
      </c>
      <c r="K190" s="18">
        <f t="shared" si="9"/>
        <v>52.906666666666666</v>
      </c>
      <c r="L190" s="18">
        <f t="shared" si="10"/>
        <v>0.5529735567710693</v>
      </c>
      <c r="M190" s="22">
        <f t="shared" si="11"/>
        <v>-0.85471760254200013</v>
      </c>
      <c r="N190" s="35">
        <v>0.16578799999999999</v>
      </c>
      <c r="O190" s="35">
        <v>0.62815900000000002</v>
      </c>
      <c r="P190" s="35">
        <v>0.2019</v>
      </c>
    </row>
    <row r="191" spans="3:16" x14ac:dyDescent="0.2">
      <c r="C191" s="35" t="s">
        <v>45</v>
      </c>
      <c r="D191" s="35">
        <v>10.27</v>
      </c>
      <c r="E191" s="35">
        <v>11.15</v>
      </c>
      <c r="F191" s="35">
        <v>41.28</v>
      </c>
      <c r="G191" s="35">
        <v>12.56</v>
      </c>
      <c r="H191" s="35">
        <v>9.81</v>
      </c>
      <c r="I191" s="35">
        <v>12.06</v>
      </c>
      <c r="J191" s="18">
        <f t="shared" si="8"/>
        <v>20.900000000000002</v>
      </c>
      <c r="K191" s="18">
        <f t="shared" si="9"/>
        <v>11.476666666666667</v>
      </c>
      <c r="L191" s="18">
        <f t="shared" si="10"/>
        <v>0.54912280701754379</v>
      </c>
      <c r="M191" s="22">
        <f t="shared" si="11"/>
        <v>-0.86479926211948599</v>
      </c>
      <c r="N191" s="35">
        <v>0.40902699999999997</v>
      </c>
      <c r="O191" s="35">
        <v>0.661358</v>
      </c>
      <c r="P191" s="35">
        <v>0.17960000000000001</v>
      </c>
    </row>
    <row r="192" spans="3:16" x14ac:dyDescent="0.2">
      <c r="C192" s="35" t="s">
        <v>210</v>
      </c>
      <c r="D192" s="35">
        <v>7.7</v>
      </c>
      <c r="E192" s="35">
        <v>18.48</v>
      </c>
      <c r="F192" s="35">
        <v>48.16</v>
      </c>
      <c r="G192" s="35">
        <v>12.29</v>
      </c>
      <c r="H192" s="35">
        <v>20.260000000000002</v>
      </c>
      <c r="I192" s="35">
        <v>8.11</v>
      </c>
      <c r="J192" s="18">
        <f t="shared" si="8"/>
        <v>24.78</v>
      </c>
      <c r="K192" s="18">
        <f t="shared" si="9"/>
        <v>13.553333333333333</v>
      </c>
      <c r="L192" s="18">
        <f t="shared" si="10"/>
        <v>0.54694646220069942</v>
      </c>
      <c r="M192" s="22">
        <f t="shared" si="11"/>
        <v>-0.87052847301702541</v>
      </c>
      <c r="N192" s="35">
        <v>0.42365399999999998</v>
      </c>
      <c r="O192" s="35">
        <v>0.67116100000000001</v>
      </c>
      <c r="P192" s="35">
        <v>0.17319999999999999</v>
      </c>
    </row>
    <row r="193" spans="3:16" x14ac:dyDescent="0.2">
      <c r="C193" s="35" t="s">
        <v>214</v>
      </c>
      <c r="D193" s="35">
        <v>36.78</v>
      </c>
      <c r="E193" s="35">
        <v>87.88</v>
      </c>
      <c r="F193" s="35">
        <v>93.57</v>
      </c>
      <c r="G193" s="35">
        <v>81.53</v>
      </c>
      <c r="H193" s="35">
        <v>12.61</v>
      </c>
      <c r="I193" s="35">
        <v>22.84</v>
      </c>
      <c r="J193" s="18">
        <f t="shared" si="8"/>
        <v>72.743333333333325</v>
      </c>
      <c r="K193" s="18">
        <f t="shared" si="9"/>
        <v>38.993333333333332</v>
      </c>
      <c r="L193" s="18">
        <f t="shared" si="10"/>
        <v>0.53603995784264313</v>
      </c>
      <c r="M193" s="22">
        <f t="shared" si="11"/>
        <v>-0.89958754787447714</v>
      </c>
      <c r="N193" s="35">
        <v>0.295317</v>
      </c>
      <c r="O193" s="35">
        <v>0.62815900000000002</v>
      </c>
      <c r="P193" s="35">
        <v>0.2019</v>
      </c>
    </row>
    <row r="194" spans="3:16" x14ac:dyDescent="0.2">
      <c r="C194" s="35" t="s">
        <v>35</v>
      </c>
      <c r="D194" s="35">
        <v>67.58</v>
      </c>
      <c r="E194" s="35">
        <v>19.489999999999998</v>
      </c>
      <c r="F194" s="35">
        <v>24.77</v>
      </c>
      <c r="G194" s="35">
        <v>10.89</v>
      </c>
      <c r="H194" s="35">
        <v>18.600000000000001</v>
      </c>
      <c r="I194" s="35">
        <v>30.36</v>
      </c>
      <c r="J194" s="18">
        <f t="shared" ref="J194:J236" si="12">AVERAGE(D194:F194)</f>
        <v>37.279999999999994</v>
      </c>
      <c r="K194" s="18">
        <f t="shared" ref="K194:K236" si="13">AVERAGE(G194:I194)</f>
        <v>19.95</v>
      </c>
      <c r="L194" s="18">
        <f t="shared" ref="L194:L236" si="14">K194/J194</f>
        <v>0.5351394849785408</v>
      </c>
      <c r="M194" s="22">
        <f t="shared" ref="M194:M236" si="15">LOG(L194,2)</f>
        <v>-0.90201311354457214</v>
      </c>
      <c r="N194" s="35">
        <v>0.34616799999999998</v>
      </c>
      <c r="O194" s="35">
        <v>0.62815900000000002</v>
      </c>
      <c r="P194" s="35">
        <v>0.2019</v>
      </c>
    </row>
    <row r="195" spans="3:16" x14ac:dyDescent="0.2">
      <c r="C195" s="35" t="s">
        <v>179</v>
      </c>
      <c r="D195" s="35">
        <v>6.84</v>
      </c>
      <c r="E195" s="35">
        <v>0</v>
      </c>
      <c r="F195" s="35">
        <v>0</v>
      </c>
      <c r="G195" s="35">
        <v>3.35</v>
      </c>
      <c r="H195" s="35">
        <v>0.25</v>
      </c>
      <c r="I195" s="35">
        <v>0</v>
      </c>
      <c r="J195" s="18">
        <f t="shared" si="12"/>
        <v>2.2799999999999998</v>
      </c>
      <c r="K195" s="18">
        <f t="shared" si="13"/>
        <v>1.2</v>
      </c>
      <c r="L195" s="18">
        <f t="shared" si="14"/>
        <v>0.52631578947368418</v>
      </c>
      <c r="M195" s="22">
        <f t="shared" si="15"/>
        <v>-0.92599941855622325</v>
      </c>
      <c r="N195" s="35">
        <v>0.69050500000000004</v>
      </c>
      <c r="O195" s="35">
        <v>0.85558599999999996</v>
      </c>
      <c r="P195" s="35">
        <v>6.7739999999999995E-2</v>
      </c>
    </row>
    <row r="196" spans="3:16" x14ac:dyDescent="0.2">
      <c r="C196" s="35" t="s">
        <v>235</v>
      </c>
      <c r="D196" s="35">
        <v>0</v>
      </c>
      <c r="E196" s="35">
        <v>0</v>
      </c>
      <c r="F196" s="35">
        <v>6.88</v>
      </c>
      <c r="G196" s="35">
        <v>1.68</v>
      </c>
      <c r="H196" s="35">
        <v>0</v>
      </c>
      <c r="I196" s="35">
        <v>1.88</v>
      </c>
      <c r="J196" s="18">
        <f t="shared" si="12"/>
        <v>2.2933333333333334</v>
      </c>
      <c r="K196" s="18">
        <f t="shared" si="13"/>
        <v>1.1866666666666665</v>
      </c>
      <c r="L196" s="18">
        <f t="shared" si="14"/>
        <v>0.5174418604651162</v>
      </c>
      <c r="M196" s="22">
        <f t="shared" si="15"/>
        <v>-0.95053132373570037</v>
      </c>
      <c r="N196" s="35">
        <v>0.66477900000000001</v>
      </c>
      <c r="O196" s="35">
        <v>0.84378399999999998</v>
      </c>
      <c r="P196" s="35">
        <v>7.3770000000000002E-2</v>
      </c>
    </row>
    <row r="197" spans="3:16" x14ac:dyDescent="0.2">
      <c r="C197" s="35" t="s">
        <v>278</v>
      </c>
      <c r="D197" s="35">
        <v>6.84</v>
      </c>
      <c r="E197" s="35">
        <v>2.76</v>
      </c>
      <c r="F197" s="35">
        <v>0</v>
      </c>
      <c r="G197" s="35">
        <v>0</v>
      </c>
      <c r="H197" s="35">
        <v>0</v>
      </c>
      <c r="I197" s="35">
        <v>4.9400000000000004</v>
      </c>
      <c r="J197" s="18">
        <f t="shared" si="12"/>
        <v>3.1999999999999997</v>
      </c>
      <c r="K197" s="18">
        <f t="shared" si="13"/>
        <v>1.6466666666666667</v>
      </c>
      <c r="L197" s="18">
        <f t="shared" si="14"/>
        <v>0.51458333333333339</v>
      </c>
      <c r="M197" s="22">
        <f t="shared" si="15"/>
        <v>-0.95852336402384075</v>
      </c>
      <c r="N197" s="35">
        <v>0.57965500000000003</v>
      </c>
      <c r="O197" s="35">
        <v>0.79272500000000001</v>
      </c>
      <c r="P197" s="35">
        <v>0.1009</v>
      </c>
    </row>
    <row r="198" spans="3:16" x14ac:dyDescent="0.2">
      <c r="C198" s="35" t="s">
        <v>101</v>
      </c>
      <c r="D198" s="35">
        <v>437.98</v>
      </c>
      <c r="E198" s="35">
        <v>221.67</v>
      </c>
      <c r="F198" s="35">
        <v>525.63</v>
      </c>
      <c r="G198" s="35">
        <v>142.12</v>
      </c>
      <c r="H198" s="35">
        <v>248.16</v>
      </c>
      <c r="I198" s="35">
        <v>215.75</v>
      </c>
      <c r="J198" s="18">
        <f t="shared" si="12"/>
        <v>395.09333333333331</v>
      </c>
      <c r="K198" s="18">
        <f t="shared" si="13"/>
        <v>202.01</v>
      </c>
      <c r="L198" s="18">
        <f t="shared" si="14"/>
        <v>0.51129690874730027</v>
      </c>
      <c r="M198" s="22">
        <f t="shared" si="15"/>
        <v>-0.96776679123375897</v>
      </c>
      <c r="N198" s="35">
        <v>0.113594</v>
      </c>
      <c r="O198" s="35">
        <v>0.62815900000000002</v>
      </c>
      <c r="P198" s="35">
        <v>0.2019</v>
      </c>
    </row>
    <row r="199" spans="3:16" x14ac:dyDescent="0.2">
      <c r="C199" s="35" t="s">
        <v>100</v>
      </c>
      <c r="D199" s="35">
        <v>81.27</v>
      </c>
      <c r="E199" s="35">
        <v>43.43</v>
      </c>
      <c r="F199" s="35">
        <v>31.65</v>
      </c>
      <c r="G199" s="35">
        <v>15.64</v>
      </c>
      <c r="H199" s="35">
        <v>47.01</v>
      </c>
      <c r="I199" s="35">
        <v>14.24</v>
      </c>
      <c r="J199" s="18">
        <f t="shared" si="12"/>
        <v>52.116666666666667</v>
      </c>
      <c r="K199" s="18">
        <f t="shared" si="13"/>
        <v>25.63</v>
      </c>
      <c r="L199" s="18">
        <f t="shared" si="14"/>
        <v>0.49178125999360406</v>
      </c>
      <c r="M199" s="22">
        <f t="shared" si="15"/>
        <v>-1.0239113347996691</v>
      </c>
      <c r="N199" s="35">
        <v>0.22337799999999999</v>
      </c>
      <c r="O199" s="35">
        <v>0.62815900000000002</v>
      </c>
      <c r="P199" s="35">
        <v>0.2019</v>
      </c>
    </row>
    <row r="200" spans="3:16" x14ac:dyDescent="0.2">
      <c r="C200" s="35" t="s">
        <v>18</v>
      </c>
      <c r="D200" s="35">
        <v>3.42</v>
      </c>
      <c r="E200" s="35">
        <v>0</v>
      </c>
      <c r="F200" s="35">
        <v>0</v>
      </c>
      <c r="G200" s="35">
        <v>1.68</v>
      </c>
      <c r="H200" s="35">
        <v>0</v>
      </c>
      <c r="I200" s="35">
        <v>0</v>
      </c>
      <c r="J200" s="18">
        <f t="shared" si="12"/>
        <v>1.1399999999999999</v>
      </c>
      <c r="K200" s="18">
        <f t="shared" si="13"/>
        <v>0.55999999999999994</v>
      </c>
      <c r="L200" s="18">
        <f t="shared" si="14"/>
        <v>0.49122807017543857</v>
      </c>
      <c r="M200" s="22">
        <f t="shared" si="15"/>
        <v>-1.0255350921071376</v>
      </c>
      <c r="N200" s="35">
        <v>0.67161999999999999</v>
      </c>
      <c r="O200" s="35">
        <v>0.84378399999999998</v>
      </c>
      <c r="P200" s="35">
        <v>7.3770000000000002E-2</v>
      </c>
    </row>
    <row r="201" spans="3:16" x14ac:dyDescent="0.2">
      <c r="C201" s="35" t="s">
        <v>75</v>
      </c>
      <c r="D201" s="35">
        <v>5.13</v>
      </c>
      <c r="E201" s="35">
        <v>0</v>
      </c>
      <c r="F201" s="35">
        <v>5.5</v>
      </c>
      <c r="G201" s="35">
        <v>0.84</v>
      </c>
      <c r="H201" s="35">
        <v>4.33</v>
      </c>
      <c r="I201" s="35">
        <v>0</v>
      </c>
      <c r="J201" s="18">
        <f t="shared" si="12"/>
        <v>3.543333333333333</v>
      </c>
      <c r="K201" s="18">
        <f t="shared" si="13"/>
        <v>1.7233333333333334</v>
      </c>
      <c r="L201" s="18">
        <f t="shared" si="14"/>
        <v>0.48635936030103488</v>
      </c>
      <c r="M201" s="22">
        <f t="shared" si="15"/>
        <v>-1.0399054112161699</v>
      </c>
      <c r="N201" s="35">
        <v>0.45748</v>
      </c>
      <c r="O201" s="35">
        <v>0.69895499999999999</v>
      </c>
      <c r="P201" s="35">
        <v>0.15559999999999999</v>
      </c>
    </row>
    <row r="202" spans="3:16" x14ac:dyDescent="0.2">
      <c r="C202" s="35" t="s">
        <v>261</v>
      </c>
      <c r="D202" s="35">
        <v>12.83</v>
      </c>
      <c r="E202" s="35">
        <v>5.69</v>
      </c>
      <c r="F202" s="35">
        <v>20.64</v>
      </c>
      <c r="G202" s="35">
        <v>14.52</v>
      </c>
      <c r="H202" s="35">
        <v>2.04</v>
      </c>
      <c r="I202" s="35">
        <v>2.27</v>
      </c>
      <c r="J202" s="18">
        <f t="shared" si="12"/>
        <v>13.053333333333333</v>
      </c>
      <c r="K202" s="18">
        <f t="shared" si="13"/>
        <v>6.2766666666666664</v>
      </c>
      <c r="L202" s="18">
        <f t="shared" si="14"/>
        <v>0.48084780388151177</v>
      </c>
      <c r="M202" s="22">
        <f t="shared" si="15"/>
        <v>-1.0563477649894668</v>
      </c>
      <c r="N202" s="35">
        <v>0.31966699999999998</v>
      </c>
      <c r="O202" s="35">
        <v>0.62815900000000002</v>
      </c>
      <c r="P202" s="35">
        <v>0.2019</v>
      </c>
    </row>
    <row r="203" spans="3:16" x14ac:dyDescent="0.2">
      <c r="C203" s="35" t="s">
        <v>67</v>
      </c>
      <c r="D203" s="35">
        <v>521.80999999999995</v>
      </c>
      <c r="E203" s="35">
        <v>471.95</v>
      </c>
      <c r="F203" s="35">
        <v>557.28</v>
      </c>
      <c r="G203" s="35">
        <v>125.09</v>
      </c>
      <c r="H203" s="35">
        <v>289.43</v>
      </c>
      <c r="I203" s="35">
        <v>312.75</v>
      </c>
      <c r="J203" s="18">
        <f t="shared" si="12"/>
        <v>517.01333333333332</v>
      </c>
      <c r="K203" s="18">
        <f t="shared" si="13"/>
        <v>242.42333333333332</v>
      </c>
      <c r="L203" s="18">
        <f t="shared" si="14"/>
        <v>0.46889184031359604</v>
      </c>
      <c r="M203" s="22">
        <f t="shared" si="15"/>
        <v>-1.0926729214834328</v>
      </c>
      <c r="N203" s="35">
        <v>1.2761E-2</v>
      </c>
      <c r="O203" s="35">
        <v>0.62815900000000002</v>
      </c>
      <c r="P203" s="35">
        <v>0.2019</v>
      </c>
    </row>
    <row r="204" spans="3:16" x14ac:dyDescent="0.2">
      <c r="C204" s="35" t="s">
        <v>102</v>
      </c>
      <c r="D204" s="35">
        <v>4.28</v>
      </c>
      <c r="E204" s="35">
        <v>0</v>
      </c>
      <c r="F204" s="35">
        <v>0</v>
      </c>
      <c r="G204" s="35">
        <v>1.95</v>
      </c>
      <c r="H204" s="35">
        <v>0</v>
      </c>
      <c r="I204" s="35">
        <v>0</v>
      </c>
      <c r="J204" s="18">
        <f t="shared" si="12"/>
        <v>1.4266666666666667</v>
      </c>
      <c r="K204" s="18">
        <f t="shared" si="13"/>
        <v>0.65</v>
      </c>
      <c r="L204" s="18">
        <f t="shared" si="14"/>
        <v>0.45560747663551399</v>
      </c>
      <c r="M204" s="22">
        <f t="shared" si="15"/>
        <v>-1.1341366726515365</v>
      </c>
      <c r="N204" s="35">
        <v>0.64629999999999999</v>
      </c>
      <c r="O204" s="35">
        <v>0.84378399999999998</v>
      </c>
      <c r="P204" s="35">
        <v>7.3770000000000002E-2</v>
      </c>
    </row>
    <row r="205" spans="3:16" x14ac:dyDescent="0.2">
      <c r="C205" s="35" t="s">
        <v>198</v>
      </c>
      <c r="D205" s="35">
        <v>2.57</v>
      </c>
      <c r="E205" s="35">
        <v>0</v>
      </c>
      <c r="F205" s="35">
        <v>6.88</v>
      </c>
      <c r="G205" s="35">
        <v>1.68</v>
      </c>
      <c r="H205" s="35">
        <v>0</v>
      </c>
      <c r="I205" s="35">
        <v>2.57</v>
      </c>
      <c r="J205" s="18">
        <f t="shared" si="12"/>
        <v>3.15</v>
      </c>
      <c r="K205" s="18">
        <f t="shared" si="13"/>
        <v>1.4166666666666667</v>
      </c>
      <c r="L205" s="18">
        <f t="shared" si="14"/>
        <v>0.44973544973544977</v>
      </c>
      <c r="M205" s="22">
        <f t="shared" si="15"/>
        <v>-1.1528514880833709</v>
      </c>
      <c r="N205" s="35">
        <v>0.46415000000000001</v>
      </c>
      <c r="O205" s="35">
        <v>0.70206599999999997</v>
      </c>
      <c r="P205" s="35">
        <v>0.15359999999999999</v>
      </c>
    </row>
    <row r="206" spans="3:16" x14ac:dyDescent="0.2">
      <c r="C206" s="35" t="s">
        <v>25</v>
      </c>
      <c r="D206" s="35">
        <v>19.670000000000002</v>
      </c>
      <c r="E206" s="35">
        <v>0</v>
      </c>
      <c r="F206" s="35">
        <v>30.27</v>
      </c>
      <c r="G206" s="35">
        <v>9.2100000000000009</v>
      </c>
      <c r="H206" s="35">
        <v>2.17</v>
      </c>
      <c r="I206" s="35">
        <v>10.98</v>
      </c>
      <c r="J206" s="18">
        <f t="shared" si="12"/>
        <v>16.646666666666665</v>
      </c>
      <c r="K206" s="18">
        <f t="shared" si="13"/>
        <v>7.4533333333333331</v>
      </c>
      <c r="L206" s="18">
        <f t="shared" si="14"/>
        <v>0.44773728474169006</v>
      </c>
      <c r="M206" s="22">
        <f t="shared" si="15"/>
        <v>-1.159275633085022</v>
      </c>
      <c r="N206" s="35">
        <v>0.377336</v>
      </c>
      <c r="O206" s="35">
        <v>0.62815900000000002</v>
      </c>
      <c r="P206" s="35">
        <v>0.2019</v>
      </c>
    </row>
    <row r="207" spans="3:16" x14ac:dyDescent="0.2">
      <c r="C207" s="35" t="s">
        <v>26</v>
      </c>
      <c r="D207" s="35">
        <v>132.59</v>
      </c>
      <c r="E207" s="35">
        <v>54.81</v>
      </c>
      <c r="F207" s="35">
        <v>154.11000000000001</v>
      </c>
      <c r="G207" s="35">
        <v>13.68</v>
      </c>
      <c r="H207" s="35">
        <v>61.15</v>
      </c>
      <c r="I207" s="35">
        <v>67.040000000000006</v>
      </c>
      <c r="J207" s="18">
        <f t="shared" si="12"/>
        <v>113.83666666666666</v>
      </c>
      <c r="K207" s="18">
        <f t="shared" si="13"/>
        <v>47.29</v>
      </c>
      <c r="L207" s="18">
        <f t="shared" si="14"/>
        <v>0.41541975344792248</v>
      </c>
      <c r="M207" s="22">
        <f t="shared" si="15"/>
        <v>-1.2673582760957633</v>
      </c>
      <c r="N207" s="35">
        <v>0.126525</v>
      </c>
      <c r="O207" s="35">
        <v>0.62815900000000002</v>
      </c>
      <c r="P207" s="35">
        <v>0.2019</v>
      </c>
    </row>
    <row r="208" spans="3:16" x14ac:dyDescent="0.2">
      <c r="C208" s="35" t="s">
        <v>77</v>
      </c>
      <c r="D208" s="35">
        <v>3.42</v>
      </c>
      <c r="E208" s="35">
        <v>0</v>
      </c>
      <c r="F208" s="35">
        <v>11.01</v>
      </c>
      <c r="G208" s="35">
        <v>0.84</v>
      </c>
      <c r="H208" s="35">
        <v>0</v>
      </c>
      <c r="I208" s="35">
        <v>4.9400000000000004</v>
      </c>
      <c r="J208" s="18">
        <f t="shared" si="12"/>
        <v>4.8099999999999996</v>
      </c>
      <c r="K208" s="18">
        <f t="shared" si="13"/>
        <v>1.9266666666666667</v>
      </c>
      <c r="L208" s="18">
        <f t="shared" si="14"/>
        <v>0.40055440055440061</v>
      </c>
      <c r="M208" s="22">
        <f t="shared" si="15"/>
        <v>-1.3199299019905191</v>
      </c>
      <c r="N208" s="35">
        <v>0.467304</v>
      </c>
      <c r="O208" s="35">
        <v>0.70206599999999997</v>
      </c>
      <c r="P208" s="35">
        <v>0.15359999999999999</v>
      </c>
    </row>
    <row r="209" spans="3:16" x14ac:dyDescent="0.2">
      <c r="C209" s="35" t="s">
        <v>81</v>
      </c>
      <c r="D209" s="35">
        <v>51.33</v>
      </c>
      <c r="E209" s="35">
        <v>3.77</v>
      </c>
      <c r="F209" s="35">
        <v>35.78</v>
      </c>
      <c r="G209" s="35">
        <v>2.5099999999999998</v>
      </c>
      <c r="H209" s="35">
        <v>11.59</v>
      </c>
      <c r="I209" s="35">
        <v>22.25</v>
      </c>
      <c r="J209" s="18">
        <f t="shared" si="12"/>
        <v>30.293333333333333</v>
      </c>
      <c r="K209" s="18">
        <f t="shared" si="13"/>
        <v>12.116666666666667</v>
      </c>
      <c r="L209" s="18">
        <f t="shared" si="14"/>
        <v>0.3999779929577465</v>
      </c>
      <c r="M209" s="22">
        <f t="shared" si="15"/>
        <v>-1.3220074706977254</v>
      </c>
      <c r="N209" s="35">
        <v>0.29555500000000001</v>
      </c>
      <c r="O209" s="35">
        <v>0.62815900000000002</v>
      </c>
      <c r="P209" s="35">
        <v>0.2019</v>
      </c>
    </row>
    <row r="210" spans="3:16" x14ac:dyDescent="0.2">
      <c r="C210" s="35" t="s">
        <v>134</v>
      </c>
      <c r="D210" s="35">
        <v>0</v>
      </c>
      <c r="E210" s="35">
        <v>8.34</v>
      </c>
      <c r="F210" s="35">
        <v>0</v>
      </c>
      <c r="G210" s="35">
        <v>0</v>
      </c>
      <c r="H210" s="35">
        <v>3.31</v>
      </c>
      <c r="I210" s="35">
        <v>0</v>
      </c>
      <c r="J210" s="18">
        <f t="shared" si="12"/>
        <v>2.78</v>
      </c>
      <c r="K210" s="18">
        <f t="shared" si="13"/>
        <v>1.1033333333333333</v>
      </c>
      <c r="L210" s="18">
        <f t="shared" si="14"/>
        <v>0.39688249400479619</v>
      </c>
      <c r="M210" s="22">
        <f t="shared" si="15"/>
        <v>-1.3332161666374458</v>
      </c>
      <c r="N210" s="35">
        <v>0.60499499999999995</v>
      </c>
      <c r="O210" s="35">
        <v>0.81041399999999997</v>
      </c>
      <c r="P210" s="35">
        <v>9.1289999999999996E-2</v>
      </c>
    </row>
    <row r="211" spans="3:16" x14ac:dyDescent="0.2">
      <c r="C211" s="35" t="s">
        <v>3</v>
      </c>
      <c r="D211" s="35">
        <v>0</v>
      </c>
      <c r="E211" s="35">
        <v>3.94</v>
      </c>
      <c r="F211" s="35">
        <v>6.88</v>
      </c>
      <c r="G211" s="35">
        <v>0.28000000000000003</v>
      </c>
      <c r="H211" s="35">
        <v>1.27</v>
      </c>
      <c r="I211" s="35">
        <v>2.67</v>
      </c>
      <c r="J211" s="18">
        <f t="shared" si="12"/>
        <v>3.6066666666666669</v>
      </c>
      <c r="K211" s="18">
        <f t="shared" si="13"/>
        <v>1.4066666666666665</v>
      </c>
      <c r="L211" s="18">
        <f t="shared" si="14"/>
        <v>0.39001848428835484</v>
      </c>
      <c r="M211" s="22">
        <f t="shared" si="15"/>
        <v>-1.3583855951196304</v>
      </c>
      <c r="N211" s="35">
        <v>0.35602</v>
      </c>
      <c r="O211" s="35">
        <v>0.62815900000000002</v>
      </c>
      <c r="P211" s="35">
        <v>0.2019</v>
      </c>
    </row>
    <row r="212" spans="3:16" x14ac:dyDescent="0.2">
      <c r="C212" s="35" t="s">
        <v>182</v>
      </c>
      <c r="D212" s="35">
        <v>9.41</v>
      </c>
      <c r="E212" s="35">
        <v>0</v>
      </c>
      <c r="F212" s="35">
        <v>0</v>
      </c>
      <c r="G212" s="35">
        <v>0</v>
      </c>
      <c r="H212" s="35">
        <v>0</v>
      </c>
      <c r="I212" s="35">
        <v>3.66</v>
      </c>
      <c r="J212" s="18">
        <f t="shared" si="12"/>
        <v>3.1366666666666667</v>
      </c>
      <c r="K212" s="18">
        <f t="shared" si="13"/>
        <v>1.22</v>
      </c>
      <c r="L212" s="18">
        <f t="shared" si="14"/>
        <v>0.38894792773645059</v>
      </c>
      <c r="M212" s="22">
        <f t="shared" si="15"/>
        <v>-1.3623510744444944</v>
      </c>
      <c r="N212" s="35">
        <v>0.59948000000000001</v>
      </c>
      <c r="O212" s="35">
        <v>0.80654599999999999</v>
      </c>
      <c r="P212" s="35">
        <v>9.3369999999999995E-2</v>
      </c>
    </row>
    <row r="213" spans="3:16" x14ac:dyDescent="0.2">
      <c r="C213" s="35" t="s">
        <v>233</v>
      </c>
      <c r="D213" s="35">
        <v>9.41</v>
      </c>
      <c r="E213" s="35">
        <v>0</v>
      </c>
      <c r="F213" s="35">
        <v>2.75</v>
      </c>
      <c r="G213" s="35">
        <v>1.4</v>
      </c>
      <c r="H213" s="35">
        <v>1.53</v>
      </c>
      <c r="I213" s="35">
        <v>1.68</v>
      </c>
      <c r="J213" s="18">
        <f t="shared" si="12"/>
        <v>4.0533333333333337</v>
      </c>
      <c r="K213" s="18">
        <f t="shared" si="13"/>
        <v>1.5366666666666664</v>
      </c>
      <c r="L213" s="18">
        <f t="shared" si="14"/>
        <v>0.37911184210526305</v>
      </c>
      <c r="M213" s="22">
        <f t="shared" si="15"/>
        <v>-1.3993045730142479</v>
      </c>
      <c r="N213" s="35">
        <v>0.41875899999999999</v>
      </c>
      <c r="O213" s="35">
        <v>0.66810599999999998</v>
      </c>
      <c r="P213" s="35">
        <v>0.17519999999999999</v>
      </c>
    </row>
    <row r="214" spans="3:16" x14ac:dyDescent="0.2">
      <c r="C214" s="35" t="s">
        <v>271</v>
      </c>
      <c r="D214" s="35">
        <v>11.98</v>
      </c>
      <c r="E214" s="35">
        <v>34.64</v>
      </c>
      <c r="F214" s="35">
        <v>27.52</v>
      </c>
      <c r="G214" s="35">
        <v>3.63</v>
      </c>
      <c r="H214" s="35">
        <v>14.52</v>
      </c>
      <c r="I214" s="35">
        <v>9.1999999999999993</v>
      </c>
      <c r="J214" s="18">
        <f t="shared" si="12"/>
        <v>24.713333333333335</v>
      </c>
      <c r="K214" s="18">
        <f t="shared" si="13"/>
        <v>9.1166666666666654</v>
      </c>
      <c r="L214" s="18">
        <f t="shared" si="14"/>
        <v>0.36889668195306169</v>
      </c>
      <c r="M214" s="22">
        <f t="shared" si="15"/>
        <v>-1.4387112821392372</v>
      </c>
      <c r="N214" s="35">
        <v>0.10250099999999999</v>
      </c>
      <c r="O214" s="35">
        <v>0.62815900000000002</v>
      </c>
      <c r="P214" s="35">
        <v>0.2019</v>
      </c>
    </row>
    <row r="215" spans="3:16" x14ac:dyDescent="0.2">
      <c r="C215" s="35" t="s">
        <v>39</v>
      </c>
      <c r="D215" s="35">
        <v>3.42</v>
      </c>
      <c r="E215" s="35">
        <v>4</v>
      </c>
      <c r="F215" s="35">
        <v>0</v>
      </c>
      <c r="G215" s="35">
        <v>0</v>
      </c>
      <c r="H215" s="35">
        <v>0</v>
      </c>
      <c r="I215" s="35">
        <v>2.67</v>
      </c>
      <c r="J215" s="18">
        <f t="shared" si="12"/>
        <v>2.4733333333333332</v>
      </c>
      <c r="K215" s="18">
        <f t="shared" si="13"/>
        <v>0.89</v>
      </c>
      <c r="L215" s="18">
        <f t="shared" si="14"/>
        <v>0.35983827493261461</v>
      </c>
      <c r="M215" s="22">
        <f t="shared" si="15"/>
        <v>-1.4745794449332492</v>
      </c>
      <c r="N215" s="35">
        <v>0.35997899999999999</v>
      </c>
      <c r="O215" s="35">
        <v>0.62815900000000002</v>
      </c>
      <c r="P215" s="35">
        <v>0.2019</v>
      </c>
    </row>
    <row r="216" spans="3:16" x14ac:dyDescent="0.2">
      <c r="C216" s="35" t="s">
        <v>265</v>
      </c>
      <c r="D216" s="35">
        <v>4.28</v>
      </c>
      <c r="E216" s="35">
        <v>0</v>
      </c>
      <c r="F216" s="35">
        <v>0</v>
      </c>
      <c r="G216" s="35">
        <v>1.4</v>
      </c>
      <c r="H216" s="35">
        <v>0</v>
      </c>
      <c r="I216" s="35">
        <v>0</v>
      </c>
      <c r="J216" s="18">
        <f t="shared" si="12"/>
        <v>1.4266666666666667</v>
      </c>
      <c r="K216" s="18">
        <f t="shared" si="13"/>
        <v>0.46666666666666662</v>
      </c>
      <c r="L216" s="18">
        <f t="shared" si="14"/>
        <v>0.32710280373831768</v>
      </c>
      <c r="M216" s="22">
        <f t="shared" si="15"/>
        <v>-1.6121839694561808</v>
      </c>
      <c r="N216" s="35">
        <v>0.55725499999999994</v>
      </c>
      <c r="O216" s="35">
        <v>0.78488100000000005</v>
      </c>
      <c r="P216" s="35">
        <v>0.1052</v>
      </c>
    </row>
    <row r="217" spans="3:16" x14ac:dyDescent="0.2">
      <c r="C217" s="35" t="s">
        <v>237</v>
      </c>
      <c r="D217" s="35">
        <v>6.84</v>
      </c>
      <c r="E217" s="35">
        <v>3.89</v>
      </c>
      <c r="F217" s="35">
        <v>0</v>
      </c>
      <c r="G217" s="35">
        <v>0</v>
      </c>
      <c r="H217" s="35">
        <v>0</v>
      </c>
      <c r="I217" s="35">
        <v>3.46</v>
      </c>
      <c r="J217" s="18">
        <f t="shared" si="12"/>
        <v>3.5766666666666667</v>
      </c>
      <c r="K217" s="18">
        <f t="shared" si="13"/>
        <v>1.1533333333333333</v>
      </c>
      <c r="L217" s="18">
        <f t="shared" si="14"/>
        <v>0.32246039142590865</v>
      </c>
      <c r="M217" s="22">
        <f t="shared" si="15"/>
        <v>-1.6328061331197974</v>
      </c>
      <c r="N217" s="35">
        <v>0.35000999999999999</v>
      </c>
      <c r="O217" s="35">
        <v>0.62815900000000002</v>
      </c>
      <c r="P217" s="35">
        <v>0.2019</v>
      </c>
    </row>
    <row r="218" spans="3:16" x14ac:dyDescent="0.2">
      <c r="C218" s="35" t="s">
        <v>270</v>
      </c>
      <c r="D218" s="35">
        <v>5.99</v>
      </c>
      <c r="E218" s="35">
        <v>0</v>
      </c>
      <c r="F218" s="35">
        <v>0</v>
      </c>
      <c r="G218" s="35">
        <v>0</v>
      </c>
      <c r="H218" s="35">
        <v>1.78</v>
      </c>
      <c r="I218" s="35">
        <v>0</v>
      </c>
      <c r="J218" s="18">
        <f t="shared" si="12"/>
        <v>1.9966666666666668</v>
      </c>
      <c r="K218" s="18">
        <f t="shared" si="13"/>
        <v>0.59333333333333338</v>
      </c>
      <c r="L218" s="18">
        <f t="shared" si="14"/>
        <v>0.29716193656093487</v>
      </c>
      <c r="M218" s="22">
        <f t="shared" si="15"/>
        <v>-1.750678761822388</v>
      </c>
      <c r="N218" s="35">
        <v>0.53741499999999998</v>
      </c>
      <c r="O218" s="35">
        <v>0.76289700000000005</v>
      </c>
      <c r="P218" s="35">
        <v>0.11749999999999999</v>
      </c>
    </row>
    <row r="219" spans="3:16" x14ac:dyDescent="0.2">
      <c r="C219" s="35" t="s">
        <v>169</v>
      </c>
      <c r="D219" s="35">
        <v>44.48</v>
      </c>
      <c r="E219" s="35">
        <v>25.8</v>
      </c>
      <c r="F219" s="35">
        <v>38.53</v>
      </c>
      <c r="G219" s="35">
        <v>9.77</v>
      </c>
      <c r="H219" s="35">
        <v>10.06</v>
      </c>
      <c r="I219" s="35">
        <v>12.16</v>
      </c>
      <c r="J219" s="18">
        <f t="shared" si="12"/>
        <v>36.270000000000003</v>
      </c>
      <c r="K219" s="18">
        <f t="shared" si="13"/>
        <v>10.663333333333332</v>
      </c>
      <c r="L219" s="18">
        <f t="shared" si="14"/>
        <v>0.29399871335355199</v>
      </c>
      <c r="M219" s="22">
        <f t="shared" si="15"/>
        <v>-1.7661182535757625</v>
      </c>
      <c r="N219" s="35">
        <v>9.9939999999999994E-3</v>
      </c>
      <c r="O219" s="35">
        <v>0.62815900000000002</v>
      </c>
      <c r="P219" s="35">
        <v>0.2019</v>
      </c>
    </row>
    <row r="220" spans="3:16" x14ac:dyDescent="0.2">
      <c r="C220" s="35" t="s">
        <v>7</v>
      </c>
      <c r="D220" s="35">
        <v>4.28</v>
      </c>
      <c r="E220" s="35">
        <v>2.31</v>
      </c>
      <c r="F220" s="35">
        <v>0</v>
      </c>
      <c r="G220" s="35">
        <v>0</v>
      </c>
      <c r="H220" s="35">
        <v>0</v>
      </c>
      <c r="I220" s="35">
        <v>1.88</v>
      </c>
      <c r="J220" s="18">
        <f t="shared" si="12"/>
        <v>2.1966666666666668</v>
      </c>
      <c r="K220" s="18">
        <f t="shared" si="13"/>
        <v>0.62666666666666659</v>
      </c>
      <c r="L220" s="18">
        <f t="shared" si="14"/>
        <v>0.28528072837632773</v>
      </c>
      <c r="M220" s="22">
        <f t="shared" si="15"/>
        <v>-1.8095458033304146</v>
      </c>
      <c r="N220" s="35">
        <v>0.320774</v>
      </c>
      <c r="O220" s="35">
        <v>0.62815900000000002</v>
      </c>
      <c r="P220" s="35">
        <v>0.2019</v>
      </c>
    </row>
    <row r="221" spans="3:16" x14ac:dyDescent="0.2">
      <c r="C221" s="35" t="s">
        <v>133</v>
      </c>
      <c r="D221" s="35">
        <v>4.28</v>
      </c>
      <c r="E221" s="35">
        <v>0</v>
      </c>
      <c r="F221" s="35">
        <v>0</v>
      </c>
      <c r="G221" s="35">
        <v>0</v>
      </c>
      <c r="H221" s="35">
        <v>0</v>
      </c>
      <c r="I221" s="35">
        <v>1.19</v>
      </c>
      <c r="J221" s="18">
        <f t="shared" si="12"/>
        <v>1.4266666666666667</v>
      </c>
      <c r="K221" s="18">
        <f t="shared" si="13"/>
        <v>0.39666666666666667</v>
      </c>
      <c r="L221" s="18">
        <f t="shared" si="14"/>
        <v>0.2780373831775701</v>
      </c>
      <c r="M221" s="22">
        <f t="shared" si="15"/>
        <v>-1.8466492230932035</v>
      </c>
      <c r="N221" s="35">
        <v>0.52498900000000004</v>
      </c>
      <c r="O221" s="35">
        <v>0.75295599999999996</v>
      </c>
      <c r="P221" s="35">
        <v>0.1232</v>
      </c>
    </row>
    <row r="222" spans="3:16" x14ac:dyDescent="0.2">
      <c r="C222" s="35" t="s">
        <v>10</v>
      </c>
      <c r="D222" s="35">
        <v>0</v>
      </c>
      <c r="E222" s="35">
        <v>3.94</v>
      </c>
      <c r="F222" s="35">
        <v>5.5</v>
      </c>
      <c r="G222" s="35">
        <v>0</v>
      </c>
      <c r="H222" s="35">
        <v>0</v>
      </c>
      <c r="I222" s="35">
        <v>2.57</v>
      </c>
      <c r="J222" s="18">
        <f t="shared" si="12"/>
        <v>3.1466666666666665</v>
      </c>
      <c r="K222" s="18">
        <f t="shared" si="13"/>
        <v>0.85666666666666658</v>
      </c>
      <c r="L222" s="18">
        <f t="shared" si="14"/>
        <v>0.2722457627118644</v>
      </c>
      <c r="M222" s="22">
        <f t="shared" si="15"/>
        <v>-1.8770185001679633</v>
      </c>
      <c r="N222" s="35">
        <v>0.28283599999999998</v>
      </c>
      <c r="O222" s="35">
        <v>0.62815900000000002</v>
      </c>
      <c r="P222" s="35">
        <v>0.2019</v>
      </c>
    </row>
    <row r="223" spans="3:16" x14ac:dyDescent="0.2">
      <c r="C223" s="35" t="s">
        <v>238</v>
      </c>
      <c r="D223" s="35">
        <v>30.8</v>
      </c>
      <c r="E223" s="35">
        <v>8.84</v>
      </c>
      <c r="F223" s="35">
        <v>6.88</v>
      </c>
      <c r="G223" s="35">
        <v>2.79</v>
      </c>
      <c r="H223" s="35">
        <v>3.44</v>
      </c>
      <c r="I223" s="35">
        <v>6.23</v>
      </c>
      <c r="J223" s="18">
        <f t="shared" si="12"/>
        <v>15.506666666666668</v>
      </c>
      <c r="K223" s="18">
        <f t="shared" si="13"/>
        <v>4.1533333333333333</v>
      </c>
      <c r="L223" s="18">
        <f t="shared" si="14"/>
        <v>0.26784178847807394</v>
      </c>
      <c r="M223" s="22">
        <f t="shared" si="15"/>
        <v>-1.9005470284492165</v>
      </c>
      <c r="N223" s="35">
        <v>0.216305</v>
      </c>
      <c r="O223" s="35">
        <v>0.62815900000000002</v>
      </c>
      <c r="P223" s="35">
        <v>0.2019</v>
      </c>
    </row>
    <row r="224" spans="3:16" s="16" customFormat="1" x14ac:dyDescent="0.2">
      <c r="C224" s="30" t="s">
        <v>260</v>
      </c>
      <c r="D224" s="30">
        <v>6.84</v>
      </c>
      <c r="E224" s="30">
        <v>13.24</v>
      </c>
      <c r="F224" s="30">
        <v>13.76</v>
      </c>
      <c r="G224" s="30">
        <v>0.56000000000000005</v>
      </c>
      <c r="H224" s="30">
        <v>2.29</v>
      </c>
      <c r="I224" s="30">
        <v>5.44</v>
      </c>
      <c r="J224" s="20">
        <f t="shared" si="12"/>
        <v>11.28</v>
      </c>
      <c r="K224" s="20">
        <f t="shared" si="13"/>
        <v>2.7633333333333336</v>
      </c>
      <c r="L224" s="20">
        <f t="shared" si="14"/>
        <v>0.2449763593380615</v>
      </c>
      <c r="M224" s="22">
        <f t="shared" si="15"/>
        <v>-2.0292855616241994</v>
      </c>
      <c r="N224" s="30">
        <v>3.2251000000000002E-2</v>
      </c>
      <c r="O224" s="30">
        <v>0.62815900000000002</v>
      </c>
      <c r="P224" s="30">
        <v>0.2019</v>
      </c>
    </row>
    <row r="225" spans="3:16" s="16" customFormat="1" x14ac:dyDescent="0.2">
      <c r="C225" s="30" t="s">
        <v>176</v>
      </c>
      <c r="D225" s="30">
        <v>0</v>
      </c>
      <c r="E225" s="30">
        <v>0</v>
      </c>
      <c r="F225" s="30">
        <v>8.26</v>
      </c>
      <c r="G225" s="30">
        <v>0</v>
      </c>
      <c r="H225" s="30">
        <v>0</v>
      </c>
      <c r="I225" s="30">
        <v>1.88</v>
      </c>
      <c r="J225" s="20">
        <f t="shared" si="12"/>
        <v>2.7533333333333334</v>
      </c>
      <c r="K225" s="20">
        <f t="shared" si="13"/>
        <v>0.62666666666666659</v>
      </c>
      <c r="L225" s="20">
        <f t="shared" si="14"/>
        <v>0.22760290556900722</v>
      </c>
      <c r="M225" s="22">
        <f t="shared" si="15"/>
        <v>-2.1354091197418086</v>
      </c>
      <c r="N225" s="30">
        <v>0.49326900000000001</v>
      </c>
      <c r="O225" s="30">
        <v>0.72007299999999996</v>
      </c>
      <c r="P225" s="30">
        <v>0.1426</v>
      </c>
    </row>
    <row r="226" spans="3:16" s="16" customFormat="1" x14ac:dyDescent="0.2">
      <c r="C226" s="30" t="s">
        <v>42</v>
      </c>
      <c r="D226" s="30">
        <v>9.41</v>
      </c>
      <c r="E226" s="30">
        <v>2.37</v>
      </c>
      <c r="F226" s="30">
        <v>0</v>
      </c>
      <c r="G226" s="30">
        <v>1.1200000000000001</v>
      </c>
      <c r="H226" s="30">
        <v>1.53</v>
      </c>
      <c r="I226" s="30">
        <v>0</v>
      </c>
      <c r="J226" s="20">
        <f t="shared" si="12"/>
        <v>3.9266666666666672</v>
      </c>
      <c r="K226" s="20">
        <f t="shared" si="13"/>
        <v>0.88333333333333341</v>
      </c>
      <c r="L226" s="20">
        <f t="shared" si="14"/>
        <v>0.22495755517826824</v>
      </c>
      <c r="M226" s="22">
        <f t="shared" si="15"/>
        <v>-2.1522752743798992</v>
      </c>
      <c r="N226" s="30">
        <v>0.34762799999999999</v>
      </c>
      <c r="O226" s="30">
        <v>0.62815900000000002</v>
      </c>
      <c r="P226" s="30">
        <v>0.2019</v>
      </c>
    </row>
    <row r="227" spans="3:16" s="16" customFormat="1" x14ac:dyDescent="0.2">
      <c r="C227" s="30" t="s">
        <v>200</v>
      </c>
      <c r="D227" s="30">
        <v>0.86</v>
      </c>
      <c r="E227" s="30">
        <v>0.11</v>
      </c>
      <c r="F227" s="30">
        <v>0</v>
      </c>
      <c r="G227" s="30">
        <v>0</v>
      </c>
      <c r="H227" s="30">
        <v>0</v>
      </c>
      <c r="I227" s="30">
        <v>0.2</v>
      </c>
      <c r="J227" s="20">
        <f t="shared" si="12"/>
        <v>0.32333333333333331</v>
      </c>
      <c r="K227" s="20">
        <f t="shared" si="13"/>
        <v>6.6666666666666666E-2</v>
      </c>
      <c r="L227" s="20">
        <f t="shared" si="14"/>
        <v>0.2061855670103093</v>
      </c>
      <c r="M227" s="22">
        <f t="shared" si="15"/>
        <v>-2.2779847472997652</v>
      </c>
      <c r="N227" s="30">
        <v>0.40859600000000001</v>
      </c>
      <c r="O227" s="30">
        <v>0.661358</v>
      </c>
      <c r="P227" s="30">
        <v>0.17960000000000001</v>
      </c>
    </row>
    <row r="228" spans="3:16" s="16" customFormat="1" x14ac:dyDescent="0.2">
      <c r="C228" s="30" t="s">
        <v>31</v>
      </c>
      <c r="D228" s="30">
        <v>5.13</v>
      </c>
      <c r="E228" s="30">
        <v>0</v>
      </c>
      <c r="F228" s="30">
        <v>0</v>
      </c>
      <c r="G228" s="30">
        <v>0</v>
      </c>
      <c r="H228" s="30">
        <v>1.02</v>
      </c>
      <c r="I228" s="30">
        <v>0</v>
      </c>
      <c r="J228" s="20">
        <f t="shared" si="12"/>
        <v>1.71</v>
      </c>
      <c r="K228" s="20">
        <f t="shared" si="13"/>
        <v>0.34</v>
      </c>
      <c r="L228" s="20">
        <f t="shared" si="14"/>
        <v>0.19883040935672516</v>
      </c>
      <c r="M228" s="22">
        <f t="shared" si="15"/>
        <v>-2.3303896736355583</v>
      </c>
      <c r="N228" s="30">
        <v>0.47592699999999999</v>
      </c>
      <c r="O228" s="30">
        <v>0.70339600000000002</v>
      </c>
      <c r="P228" s="30">
        <v>0.15279999999999999</v>
      </c>
    </row>
    <row r="229" spans="3:16" s="16" customFormat="1" x14ac:dyDescent="0.2">
      <c r="C229" s="30" t="s">
        <v>129</v>
      </c>
      <c r="D229" s="30">
        <v>0</v>
      </c>
      <c r="E229" s="30">
        <v>4.34</v>
      </c>
      <c r="F229" s="30">
        <v>0</v>
      </c>
      <c r="G229" s="30">
        <v>0.84</v>
      </c>
      <c r="H229" s="30">
        <v>0</v>
      </c>
      <c r="I229" s="30">
        <v>0</v>
      </c>
      <c r="J229" s="20">
        <f t="shared" si="12"/>
        <v>1.4466666666666665</v>
      </c>
      <c r="K229" s="20">
        <f t="shared" si="13"/>
        <v>0.27999999999999997</v>
      </c>
      <c r="L229" s="20">
        <f t="shared" si="14"/>
        <v>0.19354838709677419</v>
      </c>
      <c r="M229" s="22">
        <f t="shared" si="15"/>
        <v>-2.3692338096657193</v>
      </c>
      <c r="N229" s="30">
        <v>0.47280800000000001</v>
      </c>
      <c r="O229" s="30">
        <v>0.70339600000000002</v>
      </c>
      <c r="P229" s="30">
        <v>0.15279999999999999</v>
      </c>
    </row>
    <row r="230" spans="3:16" s="16" customFormat="1" x14ac:dyDescent="0.2">
      <c r="C230" s="30" t="s">
        <v>48</v>
      </c>
      <c r="D230" s="30">
        <v>1.71</v>
      </c>
      <c r="E230" s="30">
        <v>4.34</v>
      </c>
      <c r="F230" s="30">
        <v>33.020000000000003</v>
      </c>
      <c r="G230" s="30">
        <v>5.03</v>
      </c>
      <c r="H230" s="30">
        <v>0</v>
      </c>
      <c r="I230" s="30">
        <v>2.4700000000000002</v>
      </c>
      <c r="J230" s="20">
        <f t="shared" si="12"/>
        <v>13.023333333333333</v>
      </c>
      <c r="K230" s="20">
        <f t="shared" si="13"/>
        <v>2.5</v>
      </c>
      <c r="L230" s="20">
        <f t="shared" si="14"/>
        <v>0.19196314307652931</v>
      </c>
      <c r="M230" s="22">
        <f t="shared" si="15"/>
        <v>-2.3810987548004299</v>
      </c>
      <c r="N230" s="30">
        <v>0.357626</v>
      </c>
      <c r="O230" s="30">
        <v>0.62815900000000002</v>
      </c>
      <c r="P230" s="30">
        <v>0.2019</v>
      </c>
    </row>
    <row r="231" spans="3:16" s="16" customFormat="1" x14ac:dyDescent="0.2">
      <c r="C231" s="30" t="s">
        <v>219</v>
      </c>
      <c r="D231" s="30">
        <v>0</v>
      </c>
      <c r="E231" s="30">
        <v>2.2000000000000002</v>
      </c>
      <c r="F231" s="30">
        <v>0</v>
      </c>
      <c r="G231" s="30">
        <v>0</v>
      </c>
      <c r="H231" s="30">
        <v>0.38</v>
      </c>
      <c r="I231" s="30">
        <v>0</v>
      </c>
      <c r="J231" s="20">
        <f t="shared" si="12"/>
        <v>0.73333333333333339</v>
      </c>
      <c r="K231" s="20">
        <f t="shared" si="13"/>
        <v>0.12666666666666668</v>
      </c>
      <c r="L231" s="20">
        <f t="shared" si="14"/>
        <v>0.17272727272727273</v>
      </c>
      <c r="M231" s="22">
        <f t="shared" si="15"/>
        <v>-2.5334322000810743</v>
      </c>
      <c r="N231" s="30">
        <v>0.46071200000000001</v>
      </c>
      <c r="O231" s="30">
        <v>0.70092299999999996</v>
      </c>
      <c r="P231" s="30">
        <v>0.15429999999999999</v>
      </c>
    </row>
    <row r="232" spans="3:16" s="16" customFormat="1" x14ac:dyDescent="0.2">
      <c r="C232" s="30" t="s">
        <v>277</v>
      </c>
      <c r="D232" s="30">
        <v>11.98</v>
      </c>
      <c r="E232" s="30">
        <v>0</v>
      </c>
      <c r="F232" s="30">
        <v>6.88</v>
      </c>
      <c r="G232" s="30">
        <v>0</v>
      </c>
      <c r="H232" s="30">
        <v>3.18</v>
      </c>
      <c r="I232" s="30">
        <v>0</v>
      </c>
      <c r="J232" s="20">
        <f t="shared" si="12"/>
        <v>6.2866666666666662</v>
      </c>
      <c r="K232" s="20">
        <f t="shared" si="13"/>
        <v>1.06</v>
      </c>
      <c r="L232" s="20">
        <f t="shared" si="14"/>
        <v>0.16861081654294807</v>
      </c>
      <c r="M232" s="22">
        <f t="shared" si="15"/>
        <v>-2.5682310053907411</v>
      </c>
      <c r="N232" s="30">
        <v>0.22325</v>
      </c>
      <c r="O232" s="30">
        <v>0.62815900000000002</v>
      </c>
      <c r="P232" s="30">
        <v>0.2019</v>
      </c>
    </row>
    <row r="233" spans="3:16" s="16" customFormat="1" x14ac:dyDescent="0.2">
      <c r="C233" s="30" t="s">
        <v>21</v>
      </c>
      <c r="D233" s="30">
        <v>3.42</v>
      </c>
      <c r="E233" s="30">
        <v>4.1100000000000003</v>
      </c>
      <c r="F233" s="30">
        <v>6.88</v>
      </c>
      <c r="G233" s="30">
        <v>0.56000000000000005</v>
      </c>
      <c r="H233" s="30">
        <v>0.64</v>
      </c>
      <c r="I233" s="30">
        <v>0</v>
      </c>
      <c r="J233" s="20">
        <f t="shared" si="12"/>
        <v>4.8033333333333337</v>
      </c>
      <c r="K233" s="20">
        <f t="shared" si="13"/>
        <v>0.40000000000000008</v>
      </c>
      <c r="L233" s="20">
        <f t="shared" si="14"/>
        <v>8.3275503122831371E-2</v>
      </c>
      <c r="M233" s="22">
        <f t="shared" si="15"/>
        <v>-3.5859640245662292</v>
      </c>
      <c r="N233" s="30">
        <v>1.4959E-2</v>
      </c>
      <c r="O233" s="30">
        <v>0.62815900000000002</v>
      </c>
      <c r="P233" s="30">
        <v>0.2019</v>
      </c>
    </row>
    <row r="234" spans="3:16" s="16" customFormat="1" x14ac:dyDescent="0.2">
      <c r="C234" s="30" t="s">
        <v>96</v>
      </c>
      <c r="D234" s="30">
        <v>0</v>
      </c>
      <c r="E234" s="30">
        <v>0.17</v>
      </c>
      <c r="F234" s="30">
        <v>159.61000000000001</v>
      </c>
      <c r="G234" s="30">
        <v>5.58</v>
      </c>
      <c r="H234" s="30">
        <v>0</v>
      </c>
      <c r="I234" s="30">
        <v>0</v>
      </c>
      <c r="J234" s="20">
        <f t="shared" si="12"/>
        <v>53.26</v>
      </c>
      <c r="K234" s="20">
        <f t="shared" si="13"/>
        <v>1.86</v>
      </c>
      <c r="L234" s="20">
        <f t="shared" si="14"/>
        <v>3.4923019151333085E-2</v>
      </c>
      <c r="M234" s="22">
        <f t="shared" si="15"/>
        <v>-4.8396779021025829</v>
      </c>
      <c r="N234" s="30">
        <v>0.388735</v>
      </c>
      <c r="O234" s="30">
        <v>0.63629000000000002</v>
      </c>
      <c r="P234" s="30">
        <v>0.1963</v>
      </c>
    </row>
    <row r="235" spans="3:16" s="16" customFormat="1" x14ac:dyDescent="0.2">
      <c r="C235" s="30" t="s">
        <v>37</v>
      </c>
      <c r="D235" s="30">
        <v>0</v>
      </c>
      <c r="E235" s="30">
        <v>3.89</v>
      </c>
      <c r="F235" s="30">
        <v>13.76</v>
      </c>
      <c r="G235" s="30">
        <v>0.56000000000000005</v>
      </c>
      <c r="H235" s="30">
        <v>0</v>
      </c>
      <c r="I235" s="30">
        <v>0</v>
      </c>
      <c r="J235" s="20">
        <f t="shared" si="12"/>
        <v>5.8833333333333329</v>
      </c>
      <c r="K235" s="20">
        <f t="shared" si="13"/>
        <v>0.18666666666666668</v>
      </c>
      <c r="L235" s="20">
        <f t="shared" si="14"/>
        <v>3.1728045325779039E-2</v>
      </c>
      <c r="M235" s="22">
        <f t="shared" si="15"/>
        <v>-4.9780975461009387</v>
      </c>
      <c r="N235" s="30">
        <v>0.23700099999999999</v>
      </c>
      <c r="O235" s="30">
        <v>0.62815900000000002</v>
      </c>
      <c r="P235" s="30">
        <v>0.2019</v>
      </c>
    </row>
    <row r="236" spans="3:16" s="16" customFormat="1" x14ac:dyDescent="0.2">
      <c r="C236" s="30" t="s">
        <v>76</v>
      </c>
      <c r="D236" s="30">
        <v>0</v>
      </c>
      <c r="E236" s="30">
        <v>0</v>
      </c>
      <c r="F236" s="30">
        <v>478.84</v>
      </c>
      <c r="G236" s="30">
        <v>0</v>
      </c>
      <c r="H236" s="30">
        <v>0</v>
      </c>
      <c r="I236" s="30">
        <v>2.57</v>
      </c>
      <c r="J236" s="20">
        <f t="shared" si="12"/>
        <v>159.61333333333332</v>
      </c>
      <c r="K236" s="20">
        <f t="shared" si="13"/>
        <v>0.85666666666666658</v>
      </c>
      <c r="L236" s="20">
        <f t="shared" si="14"/>
        <v>5.36713724835018E-3</v>
      </c>
      <c r="M236" s="22">
        <f t="shared" si="15"/>
        <v>-7.541631503504262</v>
      </c>
      <c r="N236" s="30">
        <v>0.376218</v>
      </c>
      <c r="O236" s="30">
        <v>0.62815900000000002</v>
      </c>
      <c r="P236" s="30">
        <v>0.2019</v>
      </c>
    </row>
  </sheetData>
  <sortState xmlns:xlrd2="http://schemas.microsoft.com/office/spreadsheetml/2017/richdata2" ref="C2:P236">
    <sortCondition descending="1" ref="M2:M23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B434C-F539-7F46-AEB2-EDFB385016E2}">
  <dimension ref="D2:K136"/>
  <sheetViews>
    <sheetView workbookViewId="0">
      <selection activeCell="J7" sqref="J7"/>
    </sheetView>
  </sheetViews>
  <sheetFormatPr baseColWidth="10" defaultRowHeight="16" x14ac:dyDescent="0.2"/>
  <cols>
    <col min="1" max="3" width="10.83203125" style="2"/>
    <col min="4" max="4" width="22.5" style="2" customWidth="1"/>
    <col min="5" max="5" width="10.1640625" style="2" customWidth="1"/>
    <col min="6" max="6" width="6" style="2" customWidth="1"/>
    <col min="7" max="7" width="21.33203125" style="2" customWidth="1"/>
    <col min="8" max="8" width="9.1640625" style="2" customWidth="1"/>
    <col min="9" max="9" width="10.83203125" style="2"/>
    <col min="10" max="10" width="21.1640625" style="2" customWidth="1"/>
    <col min="11" max="11" width="25" style="2" customWidth="1"/>
    <col min="12" max="16384" width="10.83203125" style="2"/>
  </cols>
  <sheetData>
    <row r="2" spans="4:11" x14ac:dyDescent="0.2">
      <c r="D2" s="2" t="s">
        <v>298</v>
      </c>
      <c r="G2" s="2" t="s">
        <v>299</v>
      </c>
      <c r="J2" s="2" t="s">
        <v>300</v>
      </c>
    </row>
    <row r="3" spans="4:11" x14ac:dyDescent="0.2">
      <c r="D3" s="50" t="s">
        <v>240</v>
      </c>
      <c r="E3" s="43">
        <v>6.3412323837127946</v>
      </c>
      <c r="G3" s="50" t="s">
        <v>240</v>
      </c>
      <c r="H3" s="52">
        <v>5.826981800715556</v>
      </c>
      <c r="I3" s="44"/>
      <c r="J3" s="72" t="s">
        <v>28</v>
      </c>
      <c r="K3" s="49">
        <v>11.432715876275221</v>
      </c>
    </row>
    <row r="4" spans="4:11" x14ac:dyDescent="0.2">
      <c r="D4" s="42" t="s">
        <v>76</v>
      </c>
      <c r="E4" s="43">
        <v>6.2479275134435861</v>
      </c>
      <c r="G4" s="69" t="s">
        <v>28</v>
      </c>
      <c r="H4" s="52">
        <v>5.4786065459649942</v>
      </c>
      <c r="I4" s="44"/>
      <c r="J4" s="68" t="s">
        <v>224</v>
      </c>
      <c r="K4" s="49">
        <v>8.8003606754547157</v>
      </c>
    </row>
    <row r="5" spans="4:11" x14ac:dyDescent="0.2">
      <c r="D5" s="41" t="s">
        <v>285</v>
      </c>
      <c r="E5" s="47">
        <v>4.404421081567107</v>
      </c>
      <c r="G5" s="41" t="s">
        <v>196</v>
      </c>
      <c r="H5" s="53">
        <v>4.9582398039651592</v>
      </c>
      <c r="I5" s="44"/>
      <c r="J5" s="68" t="s">
        <v>196</v>
      </c>
      <c r="K5" s="49">
        <v>6.0732489820306386</v>
      </c>
    </row>
    <row r="6" spans="4:11" x14ac:dyDescent="0.2">
      <c r="D6" s="41" t="s">
        <v>160</v>
      </c>
      <c r="E6" s="47">
        <v>4.1410645344222816</v>
      </c>
      <c r="G6" s="70" t="s">
        <v>29</v>
      </c>
      <c r="H6" s="53">
        <v>4.6222776066336007</v>
      </c>
      <c r="I6" s="44"/>
      <c r="J6" s="31" t="s">
        <v>87</v>
      </c>
      <c r="K6" s="46">
        <v>5.0465381956080186</v>
      </c>
    </row>
    <row r="7" spans="4:11" x14ac:dyDescent="0.2">
      <c r="D7" s="41" t="s">
        <v>96</v>
      </c>
      <c r="E7" s="47">
        <v>3.8230972340300955</v>
      </c>
      <c r="G7" s="41" t="s">
        <v>22</v>
      </c>
      <c r="H7" s="53">
        <v>4.1884145115673217</v>
      </c>
      <c r="I7" s="44"/>
      <c r="J7" s="71" t="s">
        <v>29</v>
      </c>
      <c r="K7" s="46">
        <v>3.5808800640583609</v>
      </c>
    </row>
    <row r="8" spans="4:11" x14ac:dyDescent="0.2">
      <c r="D8" s="62" t="s">
        <v>33</v>
      </c>
      <c r="E8" s="47">
        <v>3.7004653298550418</v>
      </c>
      <c r="F8" s="63"/>
      <c r="G8" s="62" t="s">
        <v>83</v>
      </c>
      <c r="H8" s="53">
        <v>3.9592643309647539</v>
      </c>
      <c r="I8" s="64"/>
      <c r="J8" s="31" t="s">
        <v>252</v>
      </c>
      <c r="K8" s="65">
        <v>3.2560691549206471</v>
      </c>
    </row>
    <row r="9" spans="4:11" x14ac:dyDescent="0.2">
      <c r="D9" s="62" t="s">
        <v>176</v>
      </c>
      <c r="E9" s="47">
        <v>3.6672335513892502</v>
      </c>
      <c r="F9" s="63"/>
      <c r="G9" s="62" t="s">
        <v>33</v>
      </c>
      <c r="H9" s="53">
        <v>3.907001576418673</v>
      </c>
      <c r="I9" s="64"/>
      <c r="J9" s="31" t="s">
        <v>111</v>
      </c>
      <c r="K9" s="65">
        <v>3.1288977331822578</v>
      </c>
    </row>
    <row r="10" spans="4:11" x14ac:dyDescent="0.2">
      <c r="D10" s="62" t="s">
        <v>83</v>
      </c>
      <c r="E10" s="47">
        <v>3.6550048183785564</v>
      </c>
      <c r="F10" s="63"/>
      <c r="G10" s="62" t="s">
        <v>197</v>
      </c>
      <c r="H10" s="53">
        <v>3.5663252056635848</v>
      </c>
      <c r="I10" s="64"/>
      <c r="J10" s="31" t="s">
        <v>20</v>
      </c>
      <c r="K10" s="65">
        <v>3.0233997837740936</v>
      </c>
    </row>
    <row r="11" spans="4:11" x14ac:dyDescent="0.2">
      <c r="D11" s="41" t="s">
        <v>21</v>
      </c>
      <c r="E11" s="47">
        <v>3.5386745397502355</v>
      </c>
      <c r="G11" s="41" t="s">
        <v>160</v>
      </c>
      <c r="H11" s="53">
        <v>3.3949504580206415</v>
      </c>
      <c r="I11" s="44"/>
      <c r="J11" s="31" t="s">
        <v>88</v>
      </c>
      <c r="K11" s="46">
        <v>2.8811932114666869</v>
      </c>
    </row>
    <row r="12" spans="4:11" x14ac:dyDescent="0.2">
      <c r="D12" s="41" t="s">
        <v>37</v>
      </c>
      <c r="E12" s="47">
        <v>3.5091532473758069</v>
      </c>
      <c r="G12" s="41" t="s">
        <v>142</v>
      </c>
      <c r="H12" s="53">
        <v>3.168265777520622</v>
      </c>
      <c r="I12" s="44"/>
      <c r="J12" s="31" t="s">
        <v>208</v>
      </c>
      <c r="K12" s="46">
        <v>2.4681488357384063</v>
      </c>
    </row>
    <row r="13" spans="4:11" x14ac:dyDescent="0.2">
      <c r="D13" s="41" t="s">
        <v>197</v>
      </c>
      <c r="E13" s="47">
        <v>3.4618128966076398</v>
      </c>
      <c r="G13" s="41" t="s">
        <v>57</v>
      </c>
      <c r="H13" s="53">
        <v>2.8387190929669397</v>
      </c>
      <c r="I13" s="44"/>
      <c r="J13" s="31" t="s">
        <v>16</v>
      </c>
      <c r="K13" s="46">
        <v>2.3768198533834344</v>
      </c>
    </row>
    <row r="14" spans="4:11" x14ac:dyDescent="0.2">
      <c r="D14" s="41" t="s">
        <v>235</v>
      </c>
      <c r="E14" s="47">
        <v>3.4034652963744825</v>
      </c>
      <c r="G14" s="41" t="s">
        <v>280</v>
      </c>
      <c r="H14" s="53">
        <v>2.8041056075288981</v>
      </c>
      <c r="I14" s="44"/>
      <c r="J14" s="31" t="s">
        <v>257</v>
      </c>
      <c r="K14" s="46">
        <v>2.3253028216680192</v>
      </c>
    </row>
    <row r="15" spans="4:11" x14ac:dyDescent="0.2">
      <c r="D15" s="41" t="s">
        <v>93</v>
      </c>
      <c r="E15" s="47">
        <v>3.3051854787507349</v>
      </c>
      <c r="G15" s="41" t="s">
        <v>174</v>
      </c>
      <c r="H15" s="53">
        <v>2.7465675932775055</v>
      </c>
      <c r="I15" s="44"/>
      <c r="J15" s="31" t="s">
        <v>41</v>
      </c>
      <c r="K15" s="46">
        <v>2.1870538000052577</v>
      </c>
    </row>
    <row r="16" spans="4:11" x14ac:dyDescent="0.2">
      <c r="D16" s="41" t="s">
        <v>277</v>
      </c>
      <c r="E16" s="47">
        <v>2.8258537824748506</v>
      </c>
      <c r="G16" s="41" t="s">
        <v>242</v>
      </c>
      <c r="H16" s="53">
        <v>2.6067668710395049</v>
      </c>
      <c r="I16" s="44"/>
      <c r="J16" s="31" t="s">
        <v>115</v>
      </c>
      <c r="K16" s="46">
        <v>2.1614634226941165</v>
      </c>
    </row>
    <row r="17" spans="4:11" x14ac:dyDescent="0.2">
      <c r="D17" s="41" t="s">
        <v>142</v>
      </c>
      <c r="E17" s="47">
        <v>2.5907548029018255</v>
      </c>
      <c r="G17" s="41" t="s">
        <v>199</v>
      </c>
      <c r="H17" s="53">
        <v>2.5389621955093697</v>
      </c>
      <c r="I17" s="44"/>
      <c r="J17" s="31" t="s">
        <v>199</v>
      </c>
      <c r="K17" s="46">
        <v>2.1565044856799909</v>
      </c>
    </row>
    <row r="18" spans="4:11" x14ac:dyDescent="0.2">
      <c r="D18" s="41" t="s">
        <v>158</v>
      </c>
      <c r="E18" s="47">
        <v>2.4066252594626438</v>
      </c>
      <c r="G18" s="41" t="s">
        <v>235</v>
      </c>
      <c r="H18" s="53">
        <v>2.4535488764355957</v>
      </c>
      <c r="I18" s="44"/>
      <c r="J18" s="31" t="s">
        <v>174</v>
      </c>
      <c r="K18" s="46">
        <v>2.1166743092111107</v>
      </c>
    </row>
    <row r="19" spans="4:11" x14ac:dyDescent="0.2">
      <c r="D19" s="41" t="s">
        <v>220</v>
      </c>
      <c r="E19" s="47">
        <v>2.2865036930157943</v>
      </c>
      <c r="G19" s="41" t="s">
        <v>187</v>
      </c>
      <c r="H19" s="53">
        <v>2.3710610487055801</v>
      </c>
      <c r="I19" s="44"/>
      <c r="J19" s="31" t="s">
        <v>241</v>
      </c>
      <c r="K19" s="46">
        <v>2.0707818445693431</v>
      </c>
    </row>
    <row r="20" spans="4:11" x14ac:dyDescent="0.2">
      <c r="D20" s="41" t="s">
        <v>144</v>
      </c>
      <c r="E20" s="47">
        <v>2.2807219388746658</v>
      </c>
      <c r="G20" s="41" t="s">
        <v>6</v>
      </c>
      <c r="H20" s="53">
        <v>2.3570609301114231</v>
      </c>
      <c r="I20" s="44"/>
      <c r="J20" s="31" t="s">
        <v>243</v>
      </c>
      <c r="K20" s="46">
        <v>2.0216640437313758</v>
      </c>
    </row>
    <row r="21" spans="4:11" x14ac:dyDescent="0.2">
      <c r="D21" s="41" t="s">
        <v>134</v>
      </c>
      <c r="E21" s="47">
        <v>2.2691919554411122</v>
      </c>
      <c r="G21" s="41" t="s">
        <v>20</v>
      </c>
      <c r="H21" s="53">
        <v>2.2872216287099358</v>
      </c>
      <c r="I21" s="44"/>
      <c r="J21" s="31"/>
    </row>
    <row r="22" spans="4:11" x14ac:dyDescent="0.2">
      <c r="D22" s="41" t="s">
        <v>10</v>
      </c>
      <c r="E22" s="47">
        <v>2.2534392490526081</v>
      </c>
      <c r="G22" s="41" t="s">
        <v>158</v>
      </c>
      <c r="H22" s="53">
        <v>2.2831637466662489</v>
      </c>
      <c r="I22" s="44"/>
      <c r="J22" s="31"/>
    </row>
    <row r="23" spans="4:11" x14ac:dyDescent="0.2">
      <c r="D23" s="41" t="s">
        <v>77</v>
      </c>
      <c r="E23" s="47">
        <v>2.2094533656289497</v>
      </c>
      <c r="G23" s="41" t="s">
        <v>166</v>
      </c>
      <c r="H23" s="53">
        <v>2.1415962783838181</v>
      </c>
      <c r="I23" s="44"/>
      <c r="J23" s="31"/>
    </row>
    <row r="24" spans="4:11" x14ac:dyDescent="0.2">
      <c r="D24" s="41" t="s">
        <v>18</v>
      </c>
      <c r="E24" s="47">
        <v>2.2082042036393434</v>
      </c>
      <c r="G24" s="41" t="s">
        <v>167</v>
      </c>
      <c r="H24" s="53">
        <v>2.1415962783838181</v>
      </c>
      <c r="I24" s="44"/>
      <c r="J24" s="31"/>
    </row>
    <row r="25" spans="4:11" x14ac:dyDescent="0.2">
      <c r="D25" s="41" t="s">
        <v>166</v>
      </c>
      <c r="E25" s="47">
        <v>2.175258445745353</v>
      </c>
      <c r="G25" s="41" t="s">
        <v>119</v>
      </c>
      <c r="H25" s="53">
        <v>2.0573115581757273</v>
      </c>
      <c r="I25" s="44"/>
      <c r="J25" s="31"/>
    </row>
    <row r="26" spans="4:11" x14ac:dyDescent="0.2">
      <c r="D26" s="41" t="s">
        <v>167</v>
      </c>
      <c r="E26" s="47">
        <v>2.175258445745353</v>
      </c>
      <c r="G26" s="44"/>
      <c r="H26" s="44"/>
      <c r="I26" s="44"/>
      <c r="J26" s="31"/>
    </row>
    <row r="27" spans="4:11" x14ac:dyDescent="0.2">
      <c r="D27" s="41" t="s">
        <v>3</v>
      </c>
      <c r="E27" s="47">
        <v>2.1253636312201714</v>
      </c>
      <c r="I27" s="44"/>
      <c r="J27" s="31"/>
    </row>
    <row r="28" spans="4:11" x14ac:dyDescent="0.2">
      <c r="D28" s="41" t="s">
        <v>237</v>
      </c>
      <c r="E28" s="47">
        <v>2.1075668767609383</v>
      </c>
      <c r="I28" s="44"/>
      <c r="J28" s="31"/>
    </row>
    <row r="29" spans="4:11" x14ac:dyDescent="0.2">
      <c r="D29" s="41" t="s">
        <v>153</v>
      </c>
      <c r="E29" s="47">
        <v>2.0538769565592139</v>
      </c>
      <c r="I29" s="44"/>
      <c r="J29" s="31"/>
    </row>
    <row r="30" spans="4:11" x14ac:dyDescent="0.2">
      <c r="D30" s="41" t="s">
        <v>48</v>
      </c>
      <c r="E30" s="47">
        <v>2.044103282740013</v>
      </c>
      <c r="I30" s="44"/>
      <c r="J30" s="31"/>
    </row>
    <row r="31" spans="4:11" x14ac:dyDescent="0.2">
      <c r="I31" s="44"/>
      <c r="J31" s="31"/>
    </row>
    <row r="32" spans="4:11" x14ac:dyDescent="0.2">
      <c r="I32" s="44"/>
      <c r="J32" s="31"/>
    </row>
    <row r="33" spans="9:10" x14ac:dyDescent="0.2">
      <c r="I33" s="44"/>
      <c r="J33" s="31"/>
    </row>
    <row r="34" spans="9:10" x14ac:dyDescent="0.2">
      <c r="I34" s="44"/>
      <c r="J34" s="31"/>
    </row>
    <row r="35" spans="9:10" x14ac:dyDescent="0.2">
      <c r="I35" s="44"/>
      <c r="J35" s="31"/>
    </row>
    <row r="36" spans="9:10" x14ac:dyDescent="0.2">
      <c r="I36" s="44"/>
      <c r="J36" s="31"/>
    </row>
    <row r="37" spans="9:10" x14ac:dyDescent="0.2">
      <c r="I37" s="44"/>
      <c r="J37" s="31"/>
    </row>
    <row r="38" spans="9:10" x14ac:dyDescent="0.2">
      <c r="I38" s="44"/>
      <c r="J38" s="31"/>
    </row>
    <row r="39" spans="9:10" x14ac:dyDescent="0.2">
      <c r="I39" s="44"/>
      <c r="J39" s="31"/>
    </row>
    <row r="40" spans="9:10" x14ac:dyDescent="0.2">
      <c r="I40" s="44"/>
      <c r="J40" s="31"/>
    </row>
    <row r="41" spans="9:10" x14ac:dyDescent="0.2">
      <c r="I41" s="44"/>
      <c r="J41" s="31"/>
    </row>
    <row r="42" spans="9:10" x14ac:dyDescent="0.2">
      <c r="I42" s="44"/>
      <c r="J42" s="31"/>
    </row>
    <row r="43" spans="9:10" x14ac:dyDescent="0.2">
      <c r="I43" s="44"/>
      <c r="J43" s="31"/>
    </row>
    <row r="44" spans="9:10" x14ac:dyDescent="0.2">
      <c r="I44" s="44"/>
      <c r="J44" s="31"/>
    </row>
    <row r="45" spans="9:10" x14ac:dyDescent="0.2">
      <c r="I45" s="44"/>
      <c r="J45" s="31"/>
    </row>
    <row r="46" spans="9:10" x14ac:dyDescent="0.2">
      <c r="I46" s="44"/>
      <c r="J46" s="31"/>
    </row>
    <row r="47" spans="9:10" x14ac:dyDescent="0.2">
      <c r="I47" s="44"/>
      <c r="J47" s="31"/>
    </row>
    <row r="48" spans="9:10" x14ac:dyDescent="0.2">
      <c r="I48" s="44"/>
      <c r="J48" s="31"/>
    </row>
    <row r="49" spans="9:10" x14ac:dyDescent="0.2">
      <c r="I49" s="44"/>
      <c r="J49" s="31"/>
    </row>
    <row r="50" spans="9:10" x14ac:dyDescent="0.2">
      <c r="I50" s="44"/>
      <c r="J50" s="31"/>
    </row>
    <row r="51" spans="9:10" x14ac:dyDescent="0.2">
      <c r="I51" s="44"/>
      <c r="J51" s="31"/>
    </row>
    <row r="52" spans="9:10" x14ac:dyDescent="0.2">
      <c r="I52" s="44"/>
      <c r="J52" s="31"/>
    </row>
    <row r="53" spans="9:10" x14ac:dyDescent="0.2">
      <c r="I53" s="44"/>
      <c r="J53" s="31"/>
    </row>
    <row r="54" spans="9:10" x14ac:dyDescent="0.2">
      <c r="I54" s="44"/>
      <c r="J54" s="31"/>
    </row>
    <row r="55" spans="9:10" x14ac:dyDescent="0.2">
      <c r="I55" s="44"/>
      <c r="J55" s="31"/>
    </row>
    <row r="56" spans="9:10" x14ac:dyDescent="0.2">
      <c r="I56" s="44"/>
      <c r="J56" s="31"/>
    </row>
    <row r="57" spans="9:10" x14ac:dyDescent="0.2">
      <c r="I57" s="44"/>
      <c r="J57" s="31"/>
    </row>
    <row r="58" spans="9:10" x14ac:dyDescent="0.2">
      <c r="I58" s="44"/>
      <c r="J58" s="31"/>
    </row>
    <row r="59" spans="9:10" x14ac:dyDescent="0.2">
      <c r="I59" s="44"/>
      <c r="J59" s="31"/>
    </row>
    <row r="60" spans="9:10" x14ac:dyDescent="0.2">
      <c r="I60" s="44"/>
      <c r="J60" s="31"/>
    </row>
    <row r="61" spans="9:10" x14ac:dyDescent="0.2">
      <c r="I61" s="44"/>
      <c r="J61" s="31"/>
    </row>
    <row r="62" spans="9:10" x14ac:dyDescent="0.2">
      <c r="I62" s="44"/>
      <c r="J62" s="31"/>
    </row>
    <row r="63" spans="9:10" x14ac:dyDescent="0.2">
      <c r="I63" s="44"/>
      <c r="J63" s="31"/>
    </row>
    <row r="64" spans="9:10" x14ac:dyDescent="0.2">
      <c r="I64" s="44"/>
      <c r="J64" s="31"/>
    </row>
    <row r="65" spans="9:10" x14ac:dyDescent="0.2">
      <c r="I65" s="44"/>
      <c r="J65" s="31"/>
    </row>
    <row r="66" spans="9:10" x14ac:dyDescent="0.2">
      <c r="I66" s="44"/>
      <c r="J66" s="31"/>
    </row>
    <row r="67" spans="9:10" x14ac:dyDescent="0.2">
      <c r="I67" s="44"/>
      <c r="J67" s="31"/>
    </row>
    <row r="68" spans="9:10" x14ac:dyDescent="0.2">
      <c r="I68" s="44"/>
      <c r="J68" s="31"/>
    </row>
    <row r="69" spans="9:10" x14ac:dyDescent="0.2">
      <c r="I69" s="44"/>
      <c r="J69" s="31"/>
    </row>
    <row r="70" spans="9:10" x14ac:dyDescent="0.2">
      <c r="I70" s="44"/>
      <c r="J70" s="31"/>
    </row>
    <row r="71" spans="9:10" x14ac:dyDescent="0.2">
      <c r="I71" s="44"/>
      <c r="J71" s="31"/>
    </row>
    <row r="72" spans="9:10" x14ac:dyDescent="0.2">
      <c r="I72" s="44"/>
      <c r="J72" s="31"/>
    </row>
    <row r="73" spans="9:10" x14ac:dyDescent="0.2">
      <c r="I73" s="44"/>
      <c r="J73" s="31"/>
    </row>
    <row r="74" spans="9:10" x14ac:dyDescent="0.2">
      <c r="I74" s="44"/>
      <c r="J74" s="31"/>
    </row>
    <row r="75" spans="9:10" x14ac:dyDescent="0.2">
      <c r="I75" s="44"/>
      <c r="J75" s="31"/>
    </row>
    <row r="76" spans="9:10" x14ac:dyDescent="0.2">
      <c r="I76" s="44"/>
      <c r="J76" s="31"/>
    </row>
    <row r="77" spans="9:10" x14ac:dyDescent="0.2">
      <c r="I77" s="44"/>
      <c r="J77" s="31"/>
    </row>
    <row r="78" spans="9:10" x14ac:dyDescent="0.2">
      <c r="I78" s="44"/>
      <c r="J78" s="31"/>
    </row>
    <row r="79" spans="9:10" x14ac:dyDescent="0.2">
      <c r="I79" s="44"/>
      <c r="J79" s="31"/>
    </row>
    <row r="80" spans="9:10" x14ac:dyDescent="0.2">
      <c r="I80" s="44"/>
      <c r="J80" s="31"/>
    </row>
    <row r="81" spans="9:10" x14ac:dyDescent="0.2">
      <c r="I81" s="44"/>
      <c r="J81" s="31"/>
    </row>
    <row r="82" spans="9:10" x14ac:dyDescent="0.2">
      <c r="I82" s="44"/>
      <c r="J82" s="31"/>
    </row>
    <row r="83" spans="9:10" x14ac:dyDescent="0.2">
      <c r="I83" s="44"/>
      <c r="J83" s="31"/>
    </row>
    <row r="84" spans="9:10" x14ac:dyDescent="0.2">
      <c r="I84" s="44"/>
      <c r="J84" s="31"/>
    </row>
    <row r="85" spans="9:10" x14ac:dyDescent="0.2">
      <c r="I85" s="44"/>
      <c r="J85" s="31"/>
    </row>
    <row r="86" spans="9:10" x14ac:dyDescent="0.2">
      <c r="I86" s="44"/>
      <c r="J86" s="31"/>
    </row>
    <row r="87" spans="9:10" x14ac:dyDescent="0.2">
      <c r="I87" s="44"/>
      <c r="J87" s="31"/>
    </row>
    <row r="88" spans="9:10" x14ac:dyDescent="0.2">
      <c r="I88" s="44"/>
      <c r="J88" s="31"/>
    </row>
    <row r="89" spans="9:10" x14ac:dyDescent="0.2">
      <c r="I89" s="44"/>
      <c r="J89" s="31"/>
    </row>
    <row r="90" spans="9:10" x14ac:dyDescent="0.2">
      <c r="I90" s="44"/>
      <c r="J90" s="31"/>
    </row>
    <row r="91" spans="9:10" x14ac:dyDescent="0.2">
      <c r="I91" s="44"/>
      <c r="J91" s="31"/>
    </row>
    <row r="92" spans="9:10" x14ac:dyDescent="0.2">
      <c r="I92" s="44"/>
      <c r="J92" s="31"/>
    </row>
    <row r="93" spans="9:10" x14ac:dyDescent="0.2">
      <c r="I93" s="44"/>
      <c r="J93" s="31"/>
    </row>
    <row r="94" spans="9:10" x14ac:dyDescent="0.2">
      <c r="I94" s="44"/>
      <c r="J94" s="31"/>
    </row>
    <row r="95" spans="9:10" x14ac:dyDescent="0.2">
      <c r="I95" s="44"/>
      <c r="J95" s="31"/>
    </row>
    <row r="96" spans="9:10" x14ac:dyDescent="0.2">
      <c r="I96" s="44"/>
      <c r="J96" s="31"/>
    </row>
    <row r="97" spans="9:10" x14ac:dyDescent="0.2">
      <c r="I97" s="44"/>
      <c r="J97" s="31"/>
    </row>
    <row r="98" spans="9:10" x14ac:dyDescent="0.2">
      <c r="I98" s="44"/>
      <c r="J98" s="31"/>
    </row>
    <row r="99" spans="9:10" x14ac:dyDescent="0.2">
      <c r="I99" s="44"/>
      <c r="J99" s="31"/>
    </row>
    <row r="100" spans="9:10" x14ac:dyDescent="0.2">
      <c r="I100" s="44"/>
      <c r="J100" s="31"/>
    </row>
    <row r="101" spans="9:10" x14ac:dyDescent="0.2">
      <c r="I101" s="44"/>
      <c r="J101" s="31"/>
    </row>
    <row r="102" spans="9:10" x14ac:dyDescent="0.2">
      <c r="I102" s="44"/>
      <c r="J102" s="31"/>
    </row>
    <row r="103" spans="9:10" x14ac:dyDescent="0.2">
      <c r="I103" s="44"/>
      <c r="J103" s="31"/>
    </row>
    <row r="104" spans="9:10" x14ac:dyDescent="0.2">
      <c r="I104" s="44"/>
      <c r="J104" s="31"/>
    </row>
    <row r="105" spans="9:10" x14ac:dyDescent="0.2">
      <c r="I105" s="44"/>
      <c r="J105" s="31"/>
    </row>
    <row r="106" spans="9:10" x14ac:dyDescent="0.2">
      <c r="I106" s="44"/>
      <c r="J106" s="31"/>
    </row>
    <row r="107" spans="9:10" x14ac:dyDescent="0.2">
      <c r="I107" s="44"/>
      <c r="J107" s="31"/>
    </row>
    <row r="108" spans="9:10" x14ac:dyDescent="0.2">
      <c r="I108" s="44"/>
      <c r="J108" s="31"/>
    </row>
    <row r="109" spans="9:10" x14ac:dyDescent="0.2">
      <c r="I109" s="44"/>
      <c r="J109" s="31"/>
    </row>
    <row r="110" spans="9:10" x14ac:dyDescent="0.2">
      <c r="I110" s="44"/>
      <c r="J110" s="31"/>
    </row>
    <row r="111" spans="9:10" x14ac:dyDescent="0.2">
      <c r="I111" s="44"/>
      <c r="J111" s="31"/>
    </row>
    <row r="112" spans="9:10" x14ac:dyDescent="0.2">
      <c r="I112" s="44"/>
      <c r="J112" s="31"/>
    </row>
    <row r="113" spans="9:10" x14ac:dyDescent="0.2">
      <c r="I113" s="44"/>
      <c r="J113" s="31"/>
    </row>
    <row r="114" spans="9:10" x14ac:dyDescent="0.2">
      <c r="I114" s="44"/>
      <c r="J114" s="67"/>
    </row>
    <row r="115" spans="9:10" x14ac:dyDescent="0.2">
      <c r="I115" s="44"/>
      <c r="J115" s="31"/>
    </row>
    <row r="116" spans="9:10" x14ac:dyDescent="0.2">
      <c r="I116" s="44"/>
      <c r="J116" s="31"/>
    </row>
    <row r="117" spans="9:10" x14ac:dyDescent="0.2">
      <c r="I117" s="44"/>
      <c r="J117" s="31"/>
    </row>
    <row r="118" spans="9:10" x14ac:dyDescent="0.2">
      <c r="I118" s="44"/>
      <c r="J118" s="31"/>
    </row>
    <row r="119" spans="9:10" x14ac:dyDescent="0.2">
      <c r="I119" s="44"/>
      <c r="J119" s="31"/>
    </row>
    <row r="120" spans="9:10" x14ac:dyDescent="0.2">
      <c r="I120" s="44"/>
      <c r="J120" s="31"/>
    </row>
    <row r="121" spans="9:10" x14ac:dyDescent="0.2">
      <c r="I121" s="44"/>
      <c r="J121" s="31"/>
    </row>
    <row r="122" spans="9:10" x14ac:dyDescent="0.2">
      <c r="I122" s="44"/>
      <c r="J122" s="31"/>
    </row>
    <row r="123" spans="9:10" x14ac:dyDescent="0.2">
      <c r="I123" s="44"/>
      <c r="J123" s="31"/>
    </row>
    <row r="124" spans="9:10" x14ac:dyDescent="0.2">
      <c r="I124" s="44"/>
      <c r="J124" s="31"/>
    </row>
    <row r="125" spans="9:10" x14ac:dyDescent="0.2">
      <c r="I125" s="44"/>
      <c r="J125" s="31"/>
    </row>
    <row r="126" spans="9:10" x14ac:dyDescent="0.2">
      <c r="J126" s="31"/>
    </row>
    <row r="127" spans="9:10" x14ac:dyDescent="0.2">
      <c r="J127" s="31"/>
    </row>
    <row r="128" spans="9:10" x14ac:dyDescent="0.2">
      <c r="J128" s="31"/>
    </row>
    <row r="129" spans="10:10" x14ac:dyDescent="0.2">
      <c r="J129" s="31"/>
    </row>
    <row r="130" spans="10:10" x14ac:dyDescent="0.2">
      <c r="J130" s="31"/>
    </row>
    <row r="131" spans="10:10" x14ac:dyDescent="0.2">
      <c r="J131" s="31"/>
    </row>
    <row r="132" spans="10:10" x14ac:dyDescent="0.2">
      <c r="J132" s="31"/>
    </row>
    <row r="133" spans="10:10" x14ac:dyDescent="0.2">
      <c r="J133" s="44"/>
    </row>
    <row r="134" spans="10:10" x14ac:dyDescent="0.2">
      <c r="J134" s="44"/>
    </row>
    <row r="135" spans="10:10" x14ac:dyDescent="0.2">
      <c r="J135" s="44"/>
    </row>
    <row r="136" spans="10:10" x14ac:dyDescent="0.2">
      <c r="J136" s="44"/>
    </row>
  </sheetData>
  <sortState xmlns:xlrd2="http://schemas.microsoft.com/office/spreadsheetml/2017/richdata2" ref="J3:J20">
    <sortCondition ref="J3:J2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7D898-C322-014D-BBE5-D84C7043A0D8}">
  <dimension ref="D3:K16"/>
  <sheetViews>
    <sheetView workbookViewId="0">
      <selection activeCell="E4" sqref="E4"/>
    </sheetView>
  </sheetViews>
  <sheetFormatPr baseColWidth="10" defaultRowHeight="16" x14ac:dyDescent="0.2"/>
  <cols>
    <col min="4" max="4" width="31.33203125" customWidth="1"/>
    <col min="5" max="6" width="12.1640625" customWidth="1"/>
    <col min="7" max="7" width="20.6640625" customWidth="1"/>
    <col min="10" max="10" width="22.83203125" customWidth="1"/>
  </cols>
  <sheetData>
    <row r="3" spans="4:11" x14ac:dyDescent="0.2">
      <c r="D3" s="3" t="s">
        <v>298</v>
      </c>
      <c r="G3" s="3" t="s">
        <v>299</v>
      </c>
      <c r="J3" s="3" t="s">
        <v>300</v>
      </c>
    </row>
    <row r="4" spans="4:11" x14ac:dyDescent="0.2">
      <c r="D4" s="42" t="s">
        <v>28</v>
      </c>
      <c r="E4" s="43">
        <v>-5.9541963103868758</v>
      </c>
      <c r="F4" s="51"/>
      <c r="G4" s="42" t="s">
        <v>128</v>
      </c>
      <c r="H4" s="52">
        <v>-2.184892427979142</v>
      </c>
      <c r="I4" s="44"/>
      <c r="J4" s="48" t="s">
        <v>76</v>
      </c>
      <c r="K4" s="49">
        <v>-7.541631503504262</v>
      </c>
    </row>
    <row r="5" spans="4:11" x14ac:dyDescent="0.2">
      <c r="D5" s="42" t="s">
        <v>87</v>
      </c>
      <c r="E5" s="43">
        <v>-4.6135333884919527</v>
      </c>
      <c r="F5" s="51"/>
      <c r="G5" s="42" t="s">
        <v>131</v>
      </c>
      <c r="H5" s="52">
        <v>-3.3391380692290284</v>
      </c>
      <c r="I5" s="44"/>
      <c r="J5" s="48" t="s">
        <v>37</v>
      </c>
      <c r="K5" s="49">
        <v>-4.9780975461009387</v>
      </c>
    </row>
    <row r="6" spans="4:11" x14ac:dyDescent="0.2">
      <c r="D6" s="41" t="s">
        <v>131</v>
      </c>
      <c r="E6" s="51">
        <v>-3.8953888468793361</v>
      </c>
      <c r="F6" s="51"/>
      <c r="G6" s="45"/>
      <c r="H6" s="44"/>
      <c r="I6" s="44"/>
      <c r="J6" s="48" t="s">
        <v>96</v>
      </c>
      <c r="K6" s="49">
        <v>-4.8396779021025829</v>
      </c>
    </row>
    <row r="7" spans="4:11" x14ac:dyDescent="0.2">
      <c r="D7" s="41" t="s">
        <v>243</v>
      </c>
      <c r="E7" s="51">
        <v>-2.9487558974949888</v>
      </c>
      <c r="F7" s="51"/>
      <c r="G7" s="45"/>
      <c r="H7" s="44"/>
      <c r="I7" s="44"/>
      <c r="J7" s="45" t="s">
        <v>21</v>
      </c>
      <c r="K7" s="46">
        <v>-3.5859640245662292</v>
      </c>
    </row>
    <row r="8" spans="4:11" x14ac:dyDescent="0.2">
      <c r="D8" s="41" t="s">
        <v>115</v>
      </c>
      <c r="E8" s="51">
        <v>-2.7917226948409994</v>
      </c>
      <c r="F8" s="51"/>
      <c r="G8" s="45"/>
      <c r="H8" s="44"/>
      <c r="I8" s="44"/>
      <c r="J8" s="45" t="s">
        <v>277</v>
      </c>
      <c r="K8" s="46">
        <v>-2.5682310053907411</v>
      </c>
    </row>
    <row r="9" spans="4:11" x14ac:dyDescent="0.2">
      <c r="D9" s="41" t="s">
        <v>108</v>
      </c>
      <c r="E9" s="51">
        <v>-2.5619068094523882</v>
      </c>
      <c r="F9" s="51"/>
      <c r="G9" s="45"/>
      <c r="H9" s="44"/>
      <c r="I9" s="44"/>
      <c r="J9" s="45" t="s">
        <v>219</v>
      </c>
      <c r="K9" s="46">
        <v>-2.5334322000810743</v>
      </c>
    </row>
    <row r="10" spans="4:11" x14ac:dyDescent="0.2">
      <c r="D10" s="41" t="s">
        <v>79</v>
      </c>
      <c r="E10" s="51">
        <v>-2.4946486308476299</v>
      </c>
      <c r="F10" s="51"/>
      <c r="G10" s="45"/>
      <c r="H10" s="44"/>
      <c r="I10" s="44"/>
      <c r="J10" s="45" t="s">
        <v>48</v>
      </c>
      <c r="K10" s="46">
        <v>-2.3810987548004299</v>
      </c>
    </row>
    <row r="11" spans="4:11" x14ac:dyDescent="0.2">
      <c r="D11" s="41" t="s">
        <v>244</v>
      </c>
      <c r="E11" s="51">
        <v>-2.4360787491202851</v>
      </c>
      <c r="F11" s="51"/>
      <c r="G11" s="45"/>
      <c r="H11" s="44"/>
      <c r="I11" s="44"/>
      <c r="J11" s="45" t="s">
        <v>129</v>
      </c>
      <c r="K11" s="46">
        <v>-2.3692338096657193</v>
      </c>
    </row>
    <row r="12" spans="4:11" x14ac:dyDescent="0.2">
      <c r="D12" s="41" t="s">
        <v>97</v>
      </c>
      <c r="E12" s="51">
        <v>-2.2382310148332212</v>
      </c>
      <c r="F12" s="51"/>
      <c r="G12" s="45"/>
      <c r="H12" s="44"/>
      <c r="I12" s="44"/>
      <c r="J12" s="45" t="s">
        <v>31</v>
      </c>
      <c r="K12" s="46">
        <v>-2.3303896736355583</v>
      </c>
    </row>
    <row r="13" spans="4:11" x14ac:dyDescent="0.2">
      <c r="D13" s="41" t="s">
        <v>252</v>
      </c>
      <c r="E13" s="51">
        <v>-2.1691491503664002</v>
      </c>
      <c r="F13" s="51"/>
      <c r="G13" s="45"/>
      <c r="H13" s="44"/>
      <c r="I13" s="44"/>
      <c r="J13" s="45" t="s">
        <v>200</v>
      </c>
      <c r="K13" s="46">
        <v>-2.2779847472997652</v>
      </c>
    </row>
    <row r="14" spans="4:11" x14ac:dyDescent="0.2">
      <c r="D14" s="41" t="s">
        <v>16</v>
      </c>
      <c r="E14" s="51">
        <v>-2.1456029237494096</v>
      </c>
      <c r="F14" s="43"/>
      <c r="G14" s="45"/>
      <c r="H14" s="44"/>
      <c r="I14" s="44"/>
      <c r="J14" s="45" t="s">
        <v>42</v>
      </c>
      <c r="K14" s="46">
        <v>-2.1522752743798992</v>
      </c>
    </row>
    <row r="15" spans="4:11" x14ac:dyDescent="0.2">
      <c r="D15" s="41" t="s">
        <v>73</v>
      </c>
      <c r="E15" s="51">
        <v>-2.1201996276623394</v>
      </c>
      <c r="F15" s="43"/>
      <c r="G15" s="45"/>
      <c r="H15" s="44"/>
      <c r="I15" s="44"/>
      <c r="J15" s="45" t="s">
        <v>176</v>
      </c>
      <c r="K15" s="46">
        <v>-2.1354091197418086</v>
      </c>
    </row>
    <row r="16" spans="4:11" x14ac:dyDescent="0.2">
      <c r="D16" s="15"/>
      <c r="E16" s="15"/>
      <c r="F16" s="15"/>
      <c r="G16" s="45"/>
      <c r="H16" s="44"/>
      <c r="I16" s="44"/>
      <c r="J16" s="45" t="s">
        <v>260</v>
      </c>
      <c r="K16" s="46">
        <v>-2.0292855616241994</v>
      </c>
    </row>
  </sheetData>
  <sortState xmlns:xlrd2="http://schemas.microsoft.com/office/spreadsheetml/2017/richdata2" ref="J4:K16">
    <sortCondition ref="K4:K16"/>
  </sortState>
  <conditionalFormatting sqref="D6:G16 D4:F5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B4FB0-DF34-EA40-B685-4645F7D462F9}">
  <dimension ref="B1:E228"/>
  <sheetViews>
    <sheetView tabSelected="1" topLeftCell="A15" workbookViewId="0">
      <selection activeCell="J14" sqref="J14"/>
    </sheetView>
  </sheetViews>
  <sheetFormatPr baseColWidth="10" defaultRowHeight="16" x14ac:dyDescent="0.2"/>
  <cols>
    <col min="2" max="5" width="16.33203125" style="73" customWidth="1"/>
  </cols>
  <sheetData>
    <row r="1" spans="2:5" x14ac:dyDescent="0.2">
      <c r="B1" s="75" t="s">
        <v>301</v>
      </c>
      <c r="C1" s="75" t="s">
        <v>302</v>
      </c>
      <c r="D1" s="75" t="s">
        <v>303</v>
      </c>
      <c r="E1" s="75" t="s">
        <v>296</v>
      </c>
    </row>
    <row r="2" spans="2:5" x14ac:dyDescent="0.2">
      <c r="B2" s="74" t="s">
        <v>0</v>
      </c>
      <c r="C2" s="74">
        <v>-0.96309999999999996</v>
      </c>
      <c r="D2" s="74">
        <v>-0.32434370200000001</v>
      </c>
      <c r="E2" s="74">
        <v>0.6</v>
      </c>
    </row>
    <row r="3" spans="2:5" x14ac:dyDescent="0.2">
      <c r="B3" s="74" t="s">
        <v>1</v>
      </c>
      <c r="C3" s="74">
        <v>-0.42520000000000002</v>
      </c>
      <c r="D3" s="74">
        <v>-0.528711457</v>
      </c>
      <c r="E3" s="74">
        <v>-0.1</v>
      </c>
    </row>
    <row r="4" spans="2:5" x14ac:dyDescent="0.2">
      <c r="B4" s="74" t="s">
        <v>2</v>
      </c>
      <c r="C4" s="74">
        <v>2.7099999999999999E-2</v>
      </c>
      <c r="D4" s="74">
        <v>1.043747145</v>
      </c>
      <c r="E4" s="74">
        <v>1</v>
      </c>
    </row>
    <row r="5" spans="2:5" x14ac:dyDescent="0.2">
      <c r="B5" s="74" t="s">
        <v>3</v>
      </c>
      <c r="C5" s="74">
        <v>2.1254</v>
      </c>
      <c r="D5" s="74">
        <v>0.76718653699999995</v>
      </c>
      <c r="E5" s="74">
        <v>-1.4</v>
      </c>
    </row>
    <row r="6" spans="2:5" x14ac:dyDescent="0.2">
      <c r="B6" s="74" t="s">
        <v>6</v>
      </c>
      <c r="C6" s="74">
        <v>1.4649000000000001</v>
      </c>
      <c r="D6" s="74">
        <v>2.3570609299999998</v>
      </c>
      <c r="E6" s="74">
        <v>0.9</v>
      </c>
    </row>
    <row r="7" spans="2:5" x14ac:dyDescent="0.2">
      <c r="B7" s="74" t="s">
        <v>55</v>
      </c>
      <c r="C7" s="74">
        <v>-0.24429999999999999</v>
      </c>
      <c r="D7" s="74">
        <v>0.50870388300000002</v>
      </c>
      <c r="E7" s="74">
        <v>0.8</v>
      </c>
    </row>
    <row r="8" spans="2:5" x14ac:dyDescent="0.2">
      <c r="B8" s="74" t="s">
        <v>7</v>
      </c>
      <c r="C8" s="74">
        <v>8.1000000000000003E-2</v>
      </c>
      <c r="D8" s="74">
        <v>-1.728654318</v>
      </c>
      <c r="E8" s="74">
        <v>-1.8</v>
      </c>
    </row>
    <row r="9" spans="2:5" x14ac:dyDescent="0.2">
      <c r="B9" s="74" t="s">
        <v>8</v>
      </c>
      <c r="C9" s="74">
        <v>-0.73180000000000001</v>
      </c>
      <c r="D9" s="74">
        <v>0.35867760199999998</v>
      </c>
      <c r="E9" s="74">
        <v>1.1000000000000001</v>
      </c>
    </row>
    <row r="10" spans="2:5" x14ac:dyDescent="0.2">
      <c r="B10" s="74" t="s">
        <v>9</v>
      </c>
      <c r="C10" s="74">
        <v>-0.59830000000000005</v>
      </c>
      <c r="D10" s="74">
        <v>0.35355704700000001</v>
      </c>
      <c r="E10" s="74">
        <v>1</v>
      </c>
    </row>
    <row r="11" spans="2:5" x14ac:dyDescent="0.2">
      <c r="B11" s="74" t="s">
        <v>10</v>
      </c>
      <c r="C11" s="74">
        <v>2.2534000000000001</v>
      </c>
      <c r="D11" s="74">
        <v>0.37632406400000001</v>
      </c>
      <c r="E11" s="74">
        <v>-1.9</v>
      </c>
    </row>
    <row r="12" spans="2:5" x14ac:dyDescent="0.2">
      <c r="B12" s="74" t="s">
        <v>11</v>
      </c>
      <c r="C12" s="74">
        <v>-1.2654000000000001</v>
      </c>
      <c r="D12" s="74">
        <v>-0.66972360099999995</v>
      </c>
      <c r="E12" s="74">
        <v>0.6</v>
      </c>
    </row>
    <row r="13" spans="2:5" x14ac:dyDescent="0.2">
      <c r="B13" s="74" t="s">
        <v>12</v>
      </c>
      <c r="C13" s="74">
        <v>-0.49830000000000002</v>
      </c>
      <c r="D13" s="74">
        <v>0.53997427799999997</v>
      </c>
      <c r="E13" s="74">
        <v>1</v>
      </c>
    </row>
    <row r="14" spans="2:5" x14ac:dyDescent="0.2">
      <c r="B14" s="74" t="s">
        <v>13</v>
      </c>
      <c r="C14" s="74">
        <v>0.24340000000000001</v>
      </c>
      <c r="D14" s="74">
        <v>0.49668736699999999</v>
      </c>
      <c r="E14" s="74">
        <v>0.3</v>
      </c>
    </row>
    <row r="15" spans="2:5" x14ac:dyDescent="0.2">
      <c r="B15" s="74" t="s">
        <v>14</v>
      </c>
      <c r="C15" s="74">
        <v>0.71109999999999995</v>
      </c>
      <c r="D15" s="74">
        <v>0.98824807800000003</v>
      </c>
      <c r="E15" s="74">
        <v>0.3</v>
      </c>
    </row>
    <row r="16" spans="2:5" x14ac:dyDescent="0.2">
      <c r="B16" s="74" t="s">
        <v>15</v>
      </c>
      <c r="C16" s="74">
        <v>0.65749999999999997</v>
      </c>
      <c r="D16" s="74">
        <v>0.28010791899999998</v>
      </c>
      <c r="E16" s="74">
        <v>-0.4</v>
      </c>
    </row>
    <row r="17" spans="2:5" x14ac:dyDescent="0.2">
      <c r="B17" s="74" t="s">
        <v>16</v>
      </c>
      <c r="C17" s="74">
        <v>-2.1456</v>
      </c>
      <c r="D17" s="74">
        <v>0.23161662399999999</v>
      </c>
      <c r="E17" s="74">
        <v>2.4</v>
      </c>
    </row>
    <row r="18" spans="2:5" x14ac:dyDescent="0.2">
      <c r="B18" s="74" t="s">
        <v>18</v>
      </c>
      <c r="C18" s="74">
        <v>2.2082000000000002</v>
      </c>
      <c r="D18" s="74">
        <v>1.1826691119999999</v>
      </c>
      <c r="E18" s="74">
        <v>-1</v>
      </c>
    </row>
    <row r="19" spans="2:5" x14ac:dyDescent="0.2">
      <c r="B19" s="74" t="s">
        <v>20</v>
      </c>
      <c r="C19" s="74">
        <v>-0.73570000000000002</v>
      </c>
      <c r="D19" s="74">
        <v>2.2872216289999998</v>
      </c>
      <c r="E19" s="74">
        <v>3</v>
      </c>
    </row>
    <row r="20" spans="2:5" x14ac:dyDescent="0.2">
      <c r="B20" s="74" t="s">
        <v>21</v>
      </c>
      <c r="C20" s="74">
        <v>3.5387</v>
      </c>
      <c r="D20" s="74">
        <v>-4.7189363999999998E-2</v>
      </c>
      <c r="E20" s="74">
        <v>-3.6</v>
      </c>
    </row>
    <row r="21" spans="2:5" x14ac:dyDescent="0.2">
      <c r="B21" s="74" t="s">
        <v>23</v>
      </c>
      <c r="C21" s="74">
        <v>-0.53249999999999997</v>
      </c>
      <c r="D21" s="74">
        <v>-1.0057625560000001</v>
      </c>
      <c r="E21" s="74">
        <v>-0.5</v>
      </c>
    </row>
    <row r="22" spans="2:5" x14ac:dyDescent="0.2">
      <c r="B22" s="74" t="s">
        <v>24</v>
      </c>
      <c r="C22" s="74">
        <v>-0.40860000000000002</v>
      </c>
      <c r="D22" s="74">
        <v>-0.63548307800000003</v>
      </c>
      <c r="E22" s="74">
        <v>-0.2</v>
      </c>
    </row>
    <row r="23" spans="2:5" x14ac:dyDescent="0.2">
      <c r="B23" s="74" t="s">
        <v>25</v>
      </c>
      <c r="C23" s="74">
        <v>0.90800000000000003</v>
      </c>
      <c r="D23" s="74">
        <v>-0.25160070899999998</v>
      </c>
      <c r="E23" s="74">
        <v>-1.2</v>
      </c>
    </row>
    <row r="24" spans="2:5" x14ac:dyDescent="0.2">
      <c r="B24" s="74" t="s">
        <v>26</v>
      </c>
      <c r="C24" s="74">
        <v>0.87309999999999999</v>
      </c>
      <c r="D24" s="74">
        <v>-0.39375491200000001</v>
      </c>
      <c r="E24" s="74">
        <v>-1.3</v>
      </c>
    </row>
    <row r="25" spans="2:5" x14ac:dyDescent="0.2">
      <c r="B25" s="74" t="s">
        <v>27</v>
      </c>
      <c r="C25" s="74">
        <v>1.7212000000000001</v>
      </c>
      <c r="D25" s="74">
        <v>1.49545913</v>
      </c>
      <c r="E25" s="74">
        <v>-0.2</v>
      </c>
    </row>
    <row r="26" spans="2:5" x14ac:dyDescent="0.2">
      <c r="B26" s="74" t="s">
        <v>30</v>
      </c>
      <c r="C26" s="74">
        <v>7.7299999999999994E-2</v>
      </c>
      <c r="D26" s="74">
        <v>0.242311889</v>
      </c>
      <c r="E26" s="74">
        <v>0.2</v>
      </c>
    </row>
    <row r="27" spans="2:5" x14ac:dyDescent="0.2">
      <c r="B27" s="74" t="s">
        <v>28</v>
      </c>
      <c r="C27" s="74">
        <v>-5.9542000000000002</v>
      </c>
      <c r="D27" s="74">
        <v>5.478606546</v>
      </c>
      <c r="E27" s="74">
        <v>11.4</v>
      </c>
    </row>
    <row r="28" spans="2:5" x14ac:dyDescent="0.2">
      <c r="B28" s="74" t="s">
        <v>29</v>
      </c>
      <c r="C28" s="74">
        <v>1.0414000000000001</v>
      </c>
      <c r="D28" s="74">
        <v>4.622277607</v>
      </c>
      <c r="E28" s="74">
        <v>3.6</v>
      </c>
    </row>
    <row r="29" spans="2:5" x14ac:dyDescent="0.2">
      <c r="B29" s="74" t="s">
        <v>32</v>
      </c>
      <c r="C29" s="74">
        <v>-7.3700000000000002E-2</v>
      </c>
      <c r="D29" s="74">
        <v>-0.44821401799999999</v>
      </c>
      <c r="E29" s="74">
        <v>-0.4</v>
      </c>
    </row>
    <row r="30" spans="2:5" x14ac:dyDescent="0.2">
      <c r="B30" s="74" t="s">
        <v>31</v>
      </c>
      <c r="C30" s="74">
        <v>1.5029999999999999</v>
      </c>
      <c r="D30" s="74">
        <v>-0.82734083599999997</v>
      </c>
      <c r="E30" s="74">
        <v>-2.2999999999999998</v>
      </c>
    </row>
    <row r="31" spans="2:5" x14ac:dyDescent="0.2">
      <c r="B31" s="74" t="s">
        <v>33</v>
      </c>
      <c r="C31" s="74">
        <v>3.7004999999999999</v>
      </c>
      <c r="D31" s="74">
        <v>3.9070015759999999</v>
      </c>
      <c r="E31" s="74">
        <v>0.2</v>
      </c>
    </row>
    <row r="32" spans="2:5" x14ac:dyDescent="0.2">
      <c r="B32" s="74" t="s">
        <v>34</v>
      </c>
      <c r="C32" s="74">
        <v>-0.85250000000000004</v>
      </c>
      <c r="D32" s="74">
        <v>0.37656002500000002</v>
      </c>
      <c r="E32" s="74">
        <v>1.2</v>
      </c>
    </row>
    <row r="33" spans="2:5" x14ac:dyDescent="0.2">
      <c r="B33" s="74" t="s">
        <v>37</v>
      </c>
      <c r="C33" s="74">
        <v>3.5091999999999999</v>
      </c>
      <c r="D33" s="74">
        <v>-1.4686049560000001</v>
      </c>
      <c r="E33" s="74">
        <v>-5</v>
      </c>
    </row>
    <row r="34" spans="2:5" x14ac:dyDescent="0.2">
      <c r="B34" s="74" t="s">
        <v>35</v>
      </c>
      <c r="C34" s="74">
        <v>0.1764</v>
      </c>
      <c r="D34" s="74">
        <v>-0.72564003099999996</v>
      </c>
      <c r="E34" s="74">
        <v>-0.9</v>
      </c>
    </row>
    <row r="35" spans="2:5" x14ac:dyDescent="0.2">
      <c r="B35" s="74" t="s">
        <v>38</v>
      </c>
      <c r="C35" s="74">
        <v>0.90110000000000001</v>
      </c>
      <c r="D35" s="74">
        <v>1.1557335559999999</v>
      </c>
      <c r="E35" s="74">
        <v>0.3</v>
      </c>
    </row>
    <row r="36" spans="2:5" x14ac:dyDescent="0.2">
      <c r="B36" s="74" t="s">
        <v>40</v>
      </c>
      <c r="C36" s="74">
        <v>0.54079999999999995</v>
      </c>
      <c r="D36" s="74">
        <v>0.12580132799999999</v>
      </c>
      <c r="E36" s="74">
        <v>-0.4</v>
      </c>
    </row>
    <row r="37" spans="2:5" x14ac:dyDescent="0.2">
      <c r="B37" s="74" t="s">
        <v>41</v>
      </c>
      <c r="C37" s="74">
        <v>-1.2659</v>
      </c>
      <c r="D37" s="74">
        <v>0.92167163900000004</v>
      </c>
      <c r="E37" s="74">
        <v>2.2000000000000002</v>
      </c>
    </row>
    <row r="38" spans="2:5" x14ac:dyDescent="0.2">
      <c r="B38" s="74" t="s">
        <v>42</v>
      </c>
      <c r="C38" s="74">
        <v>0.81640000000000001</v>
      </c>
      <c r="D38" s="74">
        <v>-1.3360682939999999</v>
      </c>
      <c r="E38" s="74">
        <v>-2.2000000000000002</v>
      </c>
    </row>
    <row r="39" spans="2:5" x14ac:dyDescent="0.2">
      <c r="B39" s="74" t="s">
        <v>43</v>
      </c>
      <c r="C39" s="74">
        <v>-1.1258999999999999</v>
      </c>
      <c r="D39" s="74">
        <v>-1.874588452</v>
      </c>
      <c r="E39" s="74">
        <v>-0.7</v>
      </c>
    </row>
    <row r="40" spans="2:5" x14ac:dyDescent="0.2">
      <c r="B40" s="74" t="s">
        <v>44</v>
      </c>
      <c r="C40" s="74">
        <v>-0.60370000000000001</v>
      </c>
      <c r="D40" s="74">
        <v>-1.166163522</v>
      </c>
      <c r="E40" s="74">
        <v>-0.6</v>
      </c>
    </row>
    <row r="41" spans="2:5" x14ac:dyDescent="0.2">
      <c r="B41" s="74" t="s">
        <v>45</v>
      </c>
      <c r="C41" s="74">
        <v>0.78969999999999996</v>
      </c>
      <c r="D41" s="74">
        <v>-7.4691602999999995E-2</v>
      </c>
      <c r="E41" s="74">
        <v>-0.9</v>
      </c>
    </row>
    <row r="42" spans="2:5" x14ac:dyDescent="0.2">
      <c r="B42" s="74" t="s">
        <v>46</v>
      </c>
      <c r="C42" s="74">
        <v>-0.49059999999999998</v>
      </c>
      <c r="D42" s="74">
        <v>-0.11516100999999999</v>
      </c>
      <c r="E42" s="74">
        <v>0.4</v>
      </c>
    </row>
    <row r="43" spans="2:5" x14ac:dyDescent="0.2">
      <c r="B43" s="74" t="s">
        <v>47</v>
      </c>
      <c r="C43" s="74">
        <v>0.59850000000000003</v>
      </c>
      <c r="D43" s="74">
        <v>-0.25615584800000002</v>
      </c>
      <c r="E43" s="74">
        <v>-0.9</v>
      </c>
    </row>
    <row r="44" spans="2:5" x14ac:dyDescent="0.2">
      <c r="B44" s="74" t="s">
        <v>48</v>
      </c>
      <c r="C44" s="74">
        <v>2.0440999999999998</v>
      </c>
      <c r="D44" s="74">
        <v>-0.336626166</v>
      </c>
      <c r="E44" s="74">
        <v>-2.4</v>
      </c>
    </row>
    <row r="45" spans="2:5" x14ac:dyDescent="0.2">
      <c r="B45" s="74" t="s">
        <v>50</v>
      </c>
      <c r="C45" s="74">
        <v>-1.3310999999999999</v>
      </c>
      <c r="D45" s="74">
        <v>-0.53444034399999996</v>
      </c>
      <c r="E45" s="74">
        <v>0.8</v>
      </c>
    </row>
    <row r="46" spans="2:5" x14ac:dyDescent="0.2">
      <c r="B46" s="74" t="s">
        <v>51</v>
      </c>
      <c r="C46" s="74">
        <v>0.21790000000000001</v>
      </c>
      <c r="D46" s="74">
        <v>0.47743403600000001</v>
      </c>
      <c r="E46" s="74">
        <v>0.3</v>
      </c>
    </row>
    <row r="47" spans="2:5" x14ac:dyDescent="0.2">
      <c r="B47" s="74" t="s">
        <v>52</v>
      </c>
      <c r="C47" s="74">
        <v>-0.97319999999999995</v>
      </c>
      <c r="D47" s="74">
        <v>-0.17037968000000001</v>
      </c>
      <c r="E47" s="74">
        <v>0.8</v>
      </c>
    </row>
    <row r="48" spans="2:5" x14ac:dyDescent="0.2">
      <c r="B48" s="74" t="s">
        <v>54</v>
      </c>
      <c r="C48" s="74">
        <v>0.41949999999999998</v>
      </c>
      <c r="D48" s="74">
        <v>7.3193027999999993E-2</v>
      </c>
      <c r="E48" s="74">
        <v>-0.3</v>
      </c>
    </row>
    <row r="49" spans="2:5" x14ac:dyDescent="0.2">
      <c r="B49" s="74" t="s">
        <v>56</v>
      </c>
      <c r="C49" s="74">
        <v>-0.36180000000000001</v>
      </c>
      <c r="D49" s="74">
        <v>-0.18403773800000001</v>
      </c>
      <c r="E49" s="74">
        <v>0.2</v>
      </c>
    </row>
    <row r="50" spans="2:5" x14ac:dyDescent="0.2">
      <c r="B50" s="74" t="s">
        <v>58</v>
      </c>
      <c r="C50" s="74">
        <v>-0.60840000000000005</v>
      </c>
      <c r="D50" s="74">
        <v>6.5165759999999996E-3</v>
      </c>
      <c r="E50" s="74">
        <v>0.6</v>
      </c>
    </row>
    <row r="51" spans="2:5" x14ac:dyDescent="0.2">
      <c r="B51" s="74" t="s">
        <v>59</v>
      </c>
      <c r="C51" s="74">
        <v>0.4647</v>
      </c>
      <c r="D51" s="74">
        <v>-0.12323076400000001</v>
      </c>
      <c r="E51" s="74">
        <v>-0.6</v>
      </c>
    </row>
    <row r="52" spans="2:5" x14ac:dyDescent="0.2">
      <c r="B52" s="74" t="s">
        <v>60</v>
      </c>
      <c r="C52" s="74">
        <v>-0.95509999999999995</v>
      </c>
      <c r="D52" s="74">
        <v>0.54698970300000005</v>
      </c>
      <c r="E52" s="74">
        <v>1.5</v>
      </c>
    </row>
    <row r="53" spans="2:5" x14ac:dyDescent="0.2">
      <c r="B53" s="74" t="s">
        <v>61</v>
      </c>
      <c r="C53" s="74">
        <v>0.43940000000000001</v>
      </c>
      <c r="D53" s="74">
        <v>0.56267060499999999</v>
      </c>
      <c r="E53" s="74">
        <v>0.1</v>
      </c>
    </row>
    <row r="54" spans="2:5" x14ac:dyDescent="0.2">
      <c r="B54" s="74" t="s">
        <v>63</v>
      </c>
      <c r="C54" s="74">
        <v>0.42059999999999997</v>
      </c>
      <c r="D54" s="74">
        <v>-2.0308593E-2</v>
      </c>
      <c r="E54" s="74">
        <v>-0.4</v>
      </c>
    </row>
    <row r="55" spans="2:5" x14ac:dyDescent="0.2">
      <c r="B55" s="74" t="s">
        <v>64</v>
      </c>
      <c r="C55" s="74">
        <v>-0.1158</v>
      </c>
      <c r="D55" s="74">
        <v>9.3255536999999999E-2</v>
      </c>
      <c r="E55" s="74">
        <v>0.2</v>
      </c>
    </row>
    <row r="56" spans="2:5" x14ac:dyDescent="0.2">
      <c r="B56" s="74" t="s">
        <v>65</v>
      </c>
      <c r="C56" s="74">
        <v>7.7200000000000005E-2</v>
      </c>
      <c r="D56" s="74">
        <v>-0.52961377899999995</v>
      </c>
      <c r="E56" s="74">
        <v>-0.6</v>
      </c>
    </row>
    <row r="57" spans="2:5" x14ac:dyDescent="0.2">
      <c r="B57" s="74" t="s">
        <v>66</v>
      </c>
      <c r="C57" s="74">
        <v>-0.36180000000000001</v>
      </c>
      <c r="D57" s="74">
        <v>0.40498147899999998</v>
      </c>
      <c r="E57" s="74">
        <v>0.8</v>
      </c>
    </row>
    <row r="58" spans="2:5" x14ac:dyDescent="0.2">
      <c r="B58" s="74" t="s">
        <v>67</v>
      </c>
      <c r="C58" s="74">
        <v>0.53180000000000005</v>
      </c>
      <c r="D58" s="74">
        <v>-0.56095703799999996</v>
      </c>
      <c r="E58" s="74">
        <v>-1.1000000000000001</v>
      </c>
    </row>
    <row r="59" spans="2:5" x14ac:dyDescent="0.2">
      <c r="B59" s="74" t="s">
        <v>68</v>
      </c>
      <c r="C59" s="74">
        <v>-0.9859</v>
      </c>
      <c r="D59" s="74">
        <v>0.83291854899999995</v>
      </c>
      <c r="E59" s="74">
        <v>1.8</v>
      </c>
    </row>
    <row r="60" spans="2:5" x14ac:dyDescent="0.2">
      <c r="B60" s="74" t="s">
        <v>69</v>
      </c>
      <c r="C60" s="74">
        <v>0.77949999999999997</v>
      </c>
      <c r="D60" s="74">
        <v>1.889712482</v>
      </c>
      <c r="E60" s="74">
        <v>1.1000000000000001</v>
      </c>
    </row>
    <row r="61" spans="2:5" x14ac:dyDescent="0.2">
      <c r="B61" s="74" t="s">
        <v>70</v>
      </c>
      <c r="C61" s="74">
        <v>-0.31440000000000001</v>
      </c>
      <c r="D61" s="74">
        <v>-0.17356885799999999</v>
      </c>
      <c r="E61" s="74">
        <v>0.1</v>
      </c>
    </row>
    <row r="62" spans="2:5" x14ac:dyDescent="0.2">
      <c r="B62" s="74" t="s">
        <v>72</v>
      </c>
      <c r="C62" s="74">
        <v>0.46210000000000001</v>
      </c>
      <c r="D62" s="74">
        <v>0.95867465200000002</v>
      </c>
      <c r="E62" s="74">
        <v>0.5</v>
      </c>
    </row>
    <row r="63" spans="2:5" x14ac:dyDescent="0.2">
      <c r="B63" s="74" t="s">
        <v>73</v>
      </c>
      <c r="C63" s="74">
        <v>-2.1202000000000001</v>
      </c>
      <c r="D63" s="74">
        <v>-0.57893667299999996</v>
      </c>
      <c r="E63" s="74">
        <v>1.5</v>
      </c>
    </row>
    <row r="64" spans="2:5" x14ac:dyDescent="0.2">
      <c r="B64" s="74" t="s">
        <v>74</v>
      </c>
      <c r="C64" s="74">
        <v>-1.4343999999999999</v>
      </c>
      <c r="D64" s="74">
        <v>-0.29192193700000002</v>
      </c>
      <c r="E64" s="74">
        <v>1.1000000000000001</v>
      </c>
    </row>
    <row r="65" spans="2:5" x14ac:dyDescent="0.2">
      <c r="B65" s="74" t="s">
        <v>75</v>
      </c>
      <c r="C65" s="74">
        <v>0.60899999999999999</v>
      </c>
      <c r="D65" s="74">
        <v>-0.43106645300000002</v>
      </c>
      <c r="E65" s="74">
        <v>-1</v>
      </c>
    </row>
    <row r="66" spans="2:5" x14ac:dyDescent="0.2">
      <c r="B66" s="74" t="s">
        <v>76</v>
      </c>
      <c r="C66" s="74">
        <v>6.2478999999999996</v>
      </c>
      <c r="D66" s="74">
        <v>-1.293527334</v>
      </c>
      <c r="E66" s="74">
        <v>-7.5</v>
      </c>
    </row>
    <row r="67" spans="2:5" x14ac:dyDescent="0.2">
      <c r="B67" s="74" t="s">
        <v>77</v>
      </c>
      <c r="C67" s="74">
        <v>2.2094999999999998</v>
      </c>
      <c r="D67" s="74">
        <v>0.88977304300000004</v>
      </c>
      <c r="E67" s="74">
        <v>-1.3</v>
      </c>
    </row>
    <row r="68" spans="2:5" x14ac:dyDescent="0.2">
      <c r="B68" s="74" t="s">
        <v>79</v>
      </c>
      <c r="C68" s="74">
        <v>-2.4946000000000002</v>
      </c>
      <c r="D68" s="74">
        <v>-1.6023020219999999</v>
      </c>
      <c r="E68" s="74">
        <v>0.9</v>
      </c>
    </row>
    <row r="69" spans="2:5" x14ac:dyDescent="0.2">
      <c r="B69" s="74" t="s">
        <v>80</v>
      </c>
      <c r="C69" s="74">
        <v>0.52259999999999995</v>
      </c>
      <c r="D69" s="74">
        <v>0.51006709400000005</v>
      </c>
      <c r="E69" s="74">
        <v>0</v>
      </c>
    </row>
    <row r="70" spans="2:5" x14ac:dyDescent="0.2">
      <c r="B70" s="74" t="s">
        <v>81</v>
      </c>
      <c r="C70" s="74">
        <v>1.6880999999999999</v>
      </c>
      <c r="D70" s="74">
        <v>0.36665703700000002</v>
      </c>
      <c r="E70" s="74">
        <v>-1.3</v>
      </c>
    </row>
    <row r="71" spans="2:5" x14ac:dyDescent="0.2">
      <c r="B71" s="74" t="s">
        <v>82</v>
      </c>
      <c r="C71" s="74">
        <v>1.0337000000000001</v>
      </c>
      <c r="D71" s="74">
        <v>0.61024536100000004</v>
      </c>
      <c r="E71" s="74">
        <v>-0.4</v>
      </c>
    </row>
    <row r="72" spans="2:5" x14ac:dyDescent="0.2">
      <c r="B72" s="74" t="s">
        <v>83</v>
      </c>
      <c r="C72" s="74">
        <v>3.6549999999999998</v>
      </c>
      <c r="D72" s="74">
        <v>3.959264331</v>
      </c>
      <c r="E72" s="74">
        <v>0.3</v>
      </c>
    </row>
    <row r="73" spans="2:5" x14ac:dyDescent="0.2">
      <c r="B73" s="74" t="s">
        <v>84</v>
      </c>
      <c r="C73" s="74">
        <v>0.30709999999999998</v>
      </c>
      <c r="D73" s="74">
        <v>0.68611833499999997</v>
      </c>
      <c r="E73" s="74">
        <v>0.4</v>
      </c>
    </row>
    <row r="74" spans="2:5" x14ac:dyDescent="0.2">
      <c r="B74" s="74" t="s">
        <v>85</v>
      </c>
      <c r="C74" s="74">
        <v>4.5600000000000002E-2</v>
      </c>
      <c r="D74" s="74">
        <v>-9.9668476000000006E-2</v>
      </c>
      <c r="E74" s="74">
        <v>-0.1</v>
      </c>
    </row>
    <row r="75" spans="2:5" x14ac:dyDescent="0.2">
      <c r="B75" s="74" t="s">
        <v>86</v>
      </c>
      <c r="C75" s="74">
        <v>4.53E-2</v>
      </c>
      <c r="D75" s="74">
        <v>-0.10016172499999999</v>
      </c>
      <c r="E75" s="74">
        <v>-0.1</v>
      </c>
    </row>
    <row r="76" spans="2:5" x14ac:dyDescent="0.2">
      <c r="B76" s="74" t="s">
        <v>87</v>
      </c>
      <c r="C76" s="74">
        <v>-4.6135000000000002</v>
      </c>
      <c r="D76" s="74">
        <v>0.433361104</v>
      </c>
      <c r="E76" s="74">
        <v>5</v>
      </c>
    </row>
    <row r="77" spans="2:5" x14ac:dyDescent="0.2">
      <c r="B77" s="74" t="s">
        <v>88</v>
      </c>
      <c r="C77" s="74">
        <v>-1.3887</v>
      </c>
      <c r="D77" s="74">
        <v>1.49255319</v>
      </c>
      <c r="E77" s="74">
        <v>2.9</v>
      </c>
    </row>
    <row r="78" spans="2:5" x14ac:dyDescent="0.2">
      <c r="B78" s="74" t="s">
        <v>89</v>
      </c>
      <c r="C78" s="74">
        <v>0.71220000000000006</v>
      </c>
      <c r="D78" s="74">
        <v>0.16161056400000001</v>
      </c>
      <c r="E78" s="74">
        <v>-0.6</v>
      </c>
    </row>
    <row r="79" spans="2:5" x14ac:dyDescent="0.2">
      <c r="B79" s="74" t="s">
        <v>90</v>
      </c>
      <c r="C79" s="74">
        <v>-0.93159999999999998</v>
      </c>
      <c r="D79" s="74">
        <v>0.66846751800000004</v>
      </c>
      <c r="E79" s="74">
        <v>1.6</v>
      </c>
    </row>
    <row r="80" spans="2:5" x14ac:dyDescent="0.2">
      <c r="B80" s="74" t="s">
        <v>91</v>
      </c>
      <c r="C80" s="74">
        <v>-9.2399999999999996E-2</v>
      </c>
      <c r="D80" s="74">
        <v>-0.128454763</v>
      </c>
      <c r="E80" s="74">
        <v>0</v>
      </c>
    </row>
    <row r="81" spans="2:5" x14ac:dyDescent="0.2">
      <c r="B81" s="74" t="s">
        <v>92</v>
      </c>
      <c r="C81" s="74">
        <v>-0.91249999999999998</v>
      </c>
      <c r="D81" s="74">
        <v>1.0598635679999999</v>
      </c>
      <c r="E81" s="74">
        <v>2</v>
      </c>
    </row>
    <row r="82" spans="2:5" x14ac:dyDescent="0.2">
      <c r="B82" s="74" t="s">
        <v>100</v>
      </c>
      <c r="C82" s="74">
        <v>1.2502</v>
      </c>
      <c r="D82" s="74">
        <v>0.226243994</v>
      </c>
      <c r="E82" s="74">
        <v>-1</v>
      </c>
    </row>
    <row r="83" spans="2:5" x14ac:dyDescent="0.2">
      <c r="B83" s="74" t="s">
        <v>96</v>
      </c>
      <c r="C83" s="74">
        <v>3.8231000000000002</v>
      </c>
      <c r="D83" s="74">
        <v>-1.016580668</v>
      </c>
      <c r="E83" s="74">
        <v>-4.8</v>
      </c>
    </row>
    <row r="84" spans="2:5" x14ac:dyDescent="0.2">
      <c r="B84" s="74" t="s">
        <v>97</v>
      </c>
      <c r="C84" s="74">
        <v>-2.2382</v>
      </c>
      <c r="D84" s="74">
        <v>-1.613841431</v>
      </c>
      <c r="E84" s="74">
        <v>0.6</v>
      </c>
    </row>
    <row r="85" spans="2:5" x14ac:dyDescent="0.2">
      <c r="B85" s="74" t="s">
        <v>101</v>
      </c>
      <c r="C85" s="74">
        <v>0.79449999999999998</v>
      </c>
      <c r="D85" s="74">
        <v>-0.17341245399999999</v>
      </c>
      <c r="E85" s="74">
        <v>-1</v>
      </c>
    </row>
    <row r="86" spans="2:5" x14ac:dyDescent="0.2">
      <c r="B86" s="74" t="s">
        <v>102</v>
      </c>
      <c r="C86" s="74">
        <v>1.242</v>
      </c>
      <c r="D86" s="74">
        <v>0.107564136</v>
      </c>
      <c r="E86" s="74">
        <v>-1.1000000000000001</v>
      </c>
    </row>
    <row r="87" spans="2:5" x14ac:dyDescent="0.2">
      <c r="B87" s="74" t="s">
        <v>106</v>
      </c>
      <c r="C87" s="74">
        <v>4.3799999999999999E-2</v>
      </c>
      <c r="D87" s="74">
        <v>-0.10211232100000001</v>
      </c>
      <c r="E87" s="74">
        <v>-0.1</v>
      </c>
    </row>
    <row r="88" spans="2:5" x14ac:dyDescent="0.2">
      <c r="B88" s="74" t="s">
        <v>103</v>
      </c>
      <c r="C88" s="74">
        <v>-0.20979999999999999</v>
      </c>
      <c r="D88" s="74">
        <v>-0.19009584700000001</v>
      </c>
      <c r="E88" s="74">
        <v>0</v>
      </c>
    </row>
    <row r="89" spans="2:5" x14ac:dyDescent="0.2">
      <c r="B89" s="74" t="s">
        <v>104</v>
      </c>
      <c r="C89" s="74">
        <v>-0.15240000000000001</v>
      </c>
      <c r="D89" s="74">
        <v>-0.51045975799999999</v>
      </c>
      <c r="E89" s="74">
        <v>-0.4</v>
      </c>
    </row>
    <row r="90" spans="2:5" x14ac:dyDescent="0.2">
      <c r="B90" s="74" t="s">
        <v>105</v>
      </c>
      <c r="C90" s="74">
        <v>-0.64319999999999999</v>
      </c>
      <c r="D90" s="74">
        <v>0.66481580799999995</v>
      </c>
      <c r="E90" s="74">
        <v>1.3</v>
      </c>
    </row>
    <row r="91" spans="2:5" x14ac:dyDescent="0.2">
      <c r="B91" s="74" t="s">
        <v>107</v>
      </c>
      <c r="C91" s="74">
        <v>-0.60650000000000004</v>
      </c>
      <c r="D91" s="74">
        <v>-0.99409010200000003</v>
      </c>
      <c r="E91" s="74">
        <v>-0.4</v>
      </c>
    </row>
    <row r="92" spans="2:5" x14ac:dyDescent="0.2">
      <c r="B92" s="74" t="s">
        <v>108</v>
      </c>
      <c r="C92" s="74">
        <v>-2.5619000000000001</v>
      </c>
      <c r="D92" s="74">
        <v>-1.861116057</v>
      </c>
      <c r="E92" s="74">
        <v>0.7</v>
      </c>
    </row>
    <row r="93" spans="2:5" x14ac:dyDescent="0.2">
      <c r="B93" s="74" t="s">
        <v>109</v>
      </c>
      <c r="C93" s="74">
        <v>2.1499999999999998E-2</v>
      </c>
      <c r="D93" s="74">
        <v>0.102504383</v>
      </c>
      <c r="E93" s="74">
        <v>0.1</v>
      </c>
    </row>
    <row r="94" spans="2:5" x14ac:dyDescent="0.2">
      <c r="B94" s="74" t="s">
        <v>110</v>
      </c>
      <c r="C94" s="74">
        <v>-0.27710000000000001</v>
      </c>
      <c r="D94" s="74">
        <v>0.113066917</v>
      </c>
      <c r="E94" s="74">
        <v>0.4</v>
      </c>
    </row>
    <row r="95" spans="2:5" x14ac:dyDescent="0.2">
      <c r="B95" s="74" t="s">
        <v>111</v>
      </c>
      <c r="C95" s="74">
        <v>-1.5059</v>
      </c>
      <c r="D95" s="74">
        <v>1.6229118549999999</v>
      </c>
      <c r="E95" s="74">
        <v>3.1</v>
      </c>
    </row>
    <row r="96" spans="2:5" x14ac:dyDescent="0.2">
      <c r="B96" s="74" t="s">
        <v>112</v>
      </c>
      <c r="C96" s="74">
        <v>-0.16259999999999999</v>
      </c>
      <c r="D96" s="74">
        <v>-0.21706672299999999</v>
      </c>
      <c r="E96" s="74">
        <v>-0.1</v>
      </c>
    </row>
    <row r="97" spans="2:5" x14ac:dyDescent="0.2">
      <c r="B97" s="74" t="s">
        <v>113</v>
      </c>
      <c r="C97" s="74">
        <v>-0.69299999999999995</v>
      </c>
      <c r="D97" s="74">
        <v>-0.553240485</v>
      </c>
      <c r="E97" s="74">
        <v>0.1</v>
      </c>
    </row>
    <row r="98" spans="2:5" x14ac:dyDescent="0.2">
      <c r="B98" s="74" t="s">
        <v>114</v>
      </c>
      <c r="C98" s="74">
        <v>1.7373000000000001</v>
      </c>
      <c r="D98" s="74">
        <v>1.316016115</v>
      </c>
      <c r="E98" s="74">
        <v>-0.4</v>
      </c>
    </row>
    <row r="99" spans="2:5" x14ac:dyDescent="0.2">
      <c r="B99" s="74" t="s">
        <v>115</v>
      </c>
      <c r="C99" s="74">
        <v>-2.7917000000000001</v>
      </c>
      <c r="D99" s="74">
        <v>-0.63025927199999998</v>
      </c>
      <c r="E99" s="74">
        <v>2.2000000000000002</v>
      </c>
    </row>
    <row r="100" spans="2:5" x14ac:dyDescent="0.2">
      <c r="B100" s="74" t="s">
        <v>116</v>
      </c>
      <c r="C100" s="74">
        <v>0.14080000000000001</v>
      </c>
      <c r="D100" s="74">
        <v>5.1746760000000003E-2</v>
      </c>
      <c r="E100" s="74">
        <v>-0.1</v>
      </c>
    </row>
    <row r="101" spans="2:5" x14ac:dyDescent="0.2">
      <c r="B101" s="74" t="s">
        <v>117</v>
      </c>
      <c r="C101" s="74">
        <v>2.3E-3</v>
      </c>
      <c r="D101" s="74">
        <v>-0.14895238</v>
      </c>
      <c r="E101" s="74">
        <v>-0.2</v>
      </c>
    </row>
    <row r="102" spans="2:5" x14ac:dyDescent="0.2">
      <c r="B102" s="74" t="s">
        <v>118</v>
      </c>
      <c r="C102" s="74">
        <v>-0.1</v>
      </c>
      <c r="D102" s="74">
        <v>-0.12794678300000001</v>
      </c>
      <c r="E102" s="74">
        <v>0</v>
      </c>
    </row>
    <row r="103" spans="2:5" x14ac:dyDescent="0.2">
      <c r="B103" s="74" t="s">
        <v>119</v>
      </c>
      <c r="C103" s="74">
        <v>1.3050999999999999</v>
      </c>
      <c r="D103" s="74">
        <v>2.0573115579999999</v>
      </c>
      <c r="E103" s="74">
        <v>0.8</v>
      </c>
    </row>
    <row r="104" spans="2:5" x14ac:dyDescent="0.2">
      <c r="B104" s="74" t="s">
        <v>120</v>
      </c>
      <c r="C104" s="74">
        <v>-1.0452999999999999</v>
      </c>
      <c r="D104" s="74">
        <v>0.49811924099999999</v>
      </c>
      <c r="E104" s="74">
        <v>1.5</v>
      </c>
    </row>
    <row r="105" spans="2:5" x14ac:dyDescent="0.2">
      <c r="B105" s="74" t="s">
        <v>121</v>
      </c>
      <c r="C105" s="74">
        <v>-0.14749999999999999</v>
      </c>
      <c r="D105" s="74">
        <v>-0.26556323199999998</v>
      </c>
      <c r="E105" s="74">
        <v>-0.1</v>
      </c>
    </row>
    <row r="106" spans="2:5" x14ac:dyDescent="0.2">
      <c r="B106" s="74" t="s">
        <v>122</v>
      </c>
      <c r="C106" s="74">
        <v>9.7100000000000006E-2</v>
      </c>
      <c r="D106" s="74">
        <v>-0.29856514099999998</v>
      </c>
      <c r="E106" s="74">
        <v>-0.4</v>
      </c>
    </row>
    <row r="107" spans="2:5" x14ac:dyDescent="0.2">
      <c r="B107" s="74" t="s">
        <v>123</v>
      </c>
      <c r="C107" s="74">
        <v>0.1258</v>
      </c>
      <c r="D107" s="74">
        <v>0.40272423800000001</v>
      </c>
      <c r="E107" s="74">
        <v>0.3</v>
      </c>
    </row>
    <row r="108" spans="2:5" x14ac:dyDescent="0.2">
      <c r="B108" s="74" t="s">
        <v>124</v>
      </c>
      <c r="C108" s="74">
        <v>-9.7699999999999995E-2</v>
      </c>
      <c r="D108" s="74">
        <v>0.80279023000000005</v>
      </c>
      <c r="E108" s="74">
        <v>0.9</v>
      </c>
    </row>
    <row r="109" spans="2:5" x14ac:dyDescent="0.2">
      <c r="B109" s="74" t="s">
        <v>125</v>
      </c>
      <c r="C109" s="74">
        <v>0.25650000000000001</v>
      </c>
      <c r="D109" s="74">
        <v>1.151294402</v>
      </c>
      <c r="E109" s="74">
        <v>0.9</v>
      </c>
    </row>
    <row r="110" spans="2:5" x14ac:dyDescent="0.2">
      <c r="B110" s="74" t="s">
        <v>127</v>
      </c>
      <c r="C110" s="74">
        <v>1.44E-2</v>
      </c>
      <c r="D110" s="74">
        <v>-0.25160159399999998</v>
      </c>
      <c r="E110" s="74">
        <v>-0.3</v>
      </c>
    </row>
    <row r="111" spans="2:5" x14ac:dyDescent="0.2">
      <c r="B111" s="74" t="s">
        <v>129</v>
      </c>
      <c r="C111" s="74">
        <v>1.4952000000000001</v>
      </c>
      <c r="D111" s="74">
        <v>-0.87437543299999998</v>
      </c>
      <c r="E111" s="74">
        <v>-2.4</v>
      </c>
    </row>
    <row r="112" spans="2:5" x14ac:dyDescent="0.2">
      <c r="B112" s="74" t="s">
        <v>130</v>
      </c>
      <c r="C112" s="74">
        <v>-1.4999999999999999E-2</v>
      </c>
      <c r="D112" s="74">
        <v>0.73453508300000003</v>
      </c>
      <c r="E112" s="74">
        <v>0.7</v>
      </c>
    </row>
    <row r="113" spans="2:5" x14ac:dyDescent="0.2">
      <c r="B113" s="74" t="s">
        <v>131</v>
      </c>
      <c r="C113" s="74">
        <v>-3.8954</v>
      </c>
      <c r="D113" s="74">
        <v>-3.3391380690000001</v>
      </c>
      <c r="E113" s="74">
        <v>0.6</v>
      </c>
    </row>
    <row r="114" spans="2:5" x14ac:dyDescent="0.2">
      <c r="B114" s="74" t="s">
        <v>132</v>
      </c>
      <c r="C114" s="74">
        <v>1.8700000000000001E-2</v>
      </c>
      <c r="D114" s="74">
        <v>-0.26131141099999999</v>
      </c>
      <c r="E114" s="74">
        <v>-0.3</v>
      </c>
    </row>
    <row r="115" spans="2:5" x14ac:dyDescent="0.2">
      <c r="B115" s="74" t="s">
        <v>134</v>
      </c>
      <c r="C115" s="74">
        <v>2.2999999999999998</v>
      </c>
      <c r="D115" s="74">
        <v>0.93553986300000003</v>
      </c>
      <c r="E115" s="74">
        <v>-1.3</v>
      </c>
    </row>
    <row r="116" spans="2:5" x14ac:dyDescent="0.2">
      <c r="B116" s="74" t="s">
        <v>143</v>
      </c>
      <c r="C116" s="74">
        <v>-0.5</v>
      </c>
      <c r="D116" s="74">
        <v>0.25974086099999999</v>
      </c>
      <c r="E116" s="74">
        <v>0.8</v>
      </c>
    </row>
    <row r="117" spans="2:5" x14ac:dyDescent="0.2">
      <c r="B117" s="74" t="s">
        <v>136</v>
      </c>
      <c r="C117" s="74">
        <v>0.6</v>
      </c>
      <c r="D117" s="74">
        <v>0.49004465699999999</v>
      </c>
      <c r="E117" s="74">
        <v>-0.1</v>
      </c>
    </row>
    <row r="118" spans="2:5" x14ac:dyDescent="0.2">
      <c r="B118" s="74" t="s">
        <v>137</v>
      </c>
      <c r="C118" s="74">
        <v>0.4</v>
      </c>
      <c r="D118" s="74">
        <v>0.34458008600000001</v>
      </c>
      <c r="E118" s="74">
        <v>-0.1</v>
      </c>
    </row>
    <row r="119" spans="2:5" x14ac:dyDescent="0.2">
      <c r="B119" s="74" t="s">
        <v>138</v>
      </c>
      <c r="C119" s="74">
        <v>0.3</v>
      </c>
      <c r="D119" s="74">
        <v>0.26978123799999998</v>
      </c>
      <c r="E119" s="74">
        <v>0</v>
      </c>
    </row>
    <row r="120" spans="2:5" x14ac:dyDescent="0.2">
      <c r="B120" s="74" t="s">
        <v>139</v>
      </c>
      <c r="C120" s="74">
        <v>-0.1</v>
      </c>
      <c r="D120" s="74">
        <v>1.0200105049999999</v>
      </c>
      <c r="E120" s="74">
        <v>1.1000000000000001</v>
      </c>
    </row>
    <row r="121" spans="2:5" x14ac:dyDescent="0.2">
      <c r="B121" s="74" t="s">
        <v>140</v>
      </c>
      <c r="C121" s="74">
        <v>-0.4</v>
      </c>
      <c r="D121" s="74">
        <v>8.8293202000000001E-2</v>
      </c>
      <c r="E121" s="74">
        <v>0.5</v>
      </c>
    </row>
    <row r="122" spans="2:5" x14ac:dyDescent="0.2">
      <c r="B122" s="74" t="s">
        <v>141</v>
      </c>
      <c r="C122" s="74">
        <v>-0.3</v>
      </c>
      <c r="D122" s="74">
        <v>4.2293394999999998E-2</v>
      </c>
      <c r="E122" s="74">
        <v>0.4</v>
      </c>
    </row>
    <row r="123" spans="2:5" x14ac:dyDescent="0.2">
      <c r="B123" s="74" t="s">
        <v>142</v>
      </c>
      <c r="C123" s="74">
        <v>2.6</v>
      </c>
      <c r="D123" s="74">
        <v>3.1682657779999999</v>
      </c>
      <c r="E123" s="74">
        <v>0.6</v>
      </c>
    </row>
    <row r="124" spans="2:5" x14ac:dyDescent="0.2">
      <c r="B124" s="74" t="s">
        <v>144</v>
      </c>
      <c r="C124" s="74">
        <v>2.2999999999999998</v>
      </c>
      <c r="D124" s="74">
        <v>1.7688807740000001</v>
      </c>
      <c r="E124" s="74">
        <v>-0.5</v>
      </c>
    </row>
    <row r="125" spans="2:5" x14ac:dyDescent="0.2">
      <c r="B125" s="74" t="s">
        <v>146</v>
      </c>
      <c r="C125" s="74">
        <v>-0.2</v>
      </c>
      <c r="D125" s="74">
        <v>-0.159819194</v>
      </c>
      <c r="E125" s="74">
        <v>0</v>
      </c>
    </row>
    <row r="126" spans="2:5" x14ac:dyDescent="0.2">
      <c r="B126" s="74" t="s">
        <v>147</v>
      </c>
      <c r="C126" s="74">
        <v>0.6</v>
      </c>
      <c r="D126" s="74">
        <v>0.93545564299999995</v>
      </c>
      <c r="E126" s="74">
        <v>0.3</v>
      </c>
    </row>
    <row r="127" spans="2:5" x14ac:dyDescent="0.2">
      <c r="B127" s="74" t="s">
        <v>148</v>
      </c>
      <c r="C127" s="74">
        <v>-0.1</v>
      </c>
      <c r="D127" s="74">
        <v>-0.22582169599999999</v>
      </c>
      <c r="E127" s="74">
        <v>-0.1</v>
      </c>
    </row>
    <row r="128" spans="2:5" x14ac:dyDescent="0.2">
      <c r="B128" s="74" t="s">
        <v>149</v>
      </c>
      <c r="C128" s="74">
        <v>-0.5</v>
      </c>
      <c r="D128" s="74">
        <v>-0.59552837700000005</v>
      </c>
      <c r="E128" s="74">
        <v>-0.1</v>
      </c>
    </row>
    <row r="129" spans="2:5" x14ac:dyDescent="0.2">
      <c r="B129" s="74" t="s">
        <v>150</v>
      </c>
      <c r="C129" s="74">
        <v>0.5</v>
      </c>
      <c r="D129" s="74">
        <v>0.88094732799999997</v>
      </c>
      <c r="E129" s="74">
        <v>0.4</v>
      </c>
    </row>
    <row r="130" spans="2:5" x14ac:dyDescent="0.2">
      <c r="B130" s="74" t="s">
        <v>151</v>
      </c>
      <c r="C130" s="74">
        <v>-0.1</v>
      </c>
      <c r="D130" s="74">
        <v>0.164988735</v>
      </c>
      <c r="E130" s="74">
        <v>0.2</v>
      </c>
    </row>
    <row r="131" spans="2:5" x14ac:dyDescent="0.2">
      <c r="B131" s="74" t="s">
        <v>152</v>
      </c>
      <c r="C131" s="74">
        <v>0.2</v>
      </c>
      <c r="D131" s="74">
        <v>1.4217231450000001</v>
      </c>
      <c r="E131" s="74">
        <v>1.2</v>
      </c>
    </row>
    <row r="132" spans="2:5" x14ac:dyDescent="0.2">
      <c r="B132" s="74" t="s">
        <v>153</v>
      </c>
      <c r="C132" s="74">
        <v>2.1</v>
      </c>
      <c r="D132" s="74">
        <v>1.549429546</v>
      </c>
      <c r="E132" s="74">
        <v>-0.5</v>
      </c>
    </row>
    <row r="133" spans="2:5" x14ac:dyDescent="0.2">
      <c r="B133" s="74" t="s">
        <v>155</v>
      </c>
      <c r="C133" s="74">
        <v>-0.2</v>
      </c>
      <c r="D133" s="74">
        <v>1.4068600040000001</v>
      </c>
      <c r="E133" s="74">
        <v>1.6</v>
      </c>
    </row>
    <row r="134" spans="2:5" x14ac:dyDescent="0.2">
      <c r="B134" s="74" t="s">
        <v>156</v>
      </c>
      <c r="C134" s="74">
        <v>-0.1</v>
      </c>
      <c r="D134" s="74">
        <v>1.102763097</v>
      </c>
      <c r="E134" s="74">
        <v>1.2</v>
      </c>
    </row>
    <row r="135" spans="2:5" x14ac:dyDescent="0.2">
      <c r="B135" s="74" t="s">
        <v>158</v>
      </c>
      <c r="C135" s="74">
        <v>2.4</v>
      </c>
      <c r="D135" s="74">
        <v>2.2831637470000001</v>
      </c>
      <c r="E135" s="74">
        <v>-0.1</v>
      </c>
    </row>
    <row r="136" spans="2:5" x14ac:dyDescent="0.2">
      <c r="B136" s="74" t="s">
        <v>159</v>
      </c>
      <c r="C136" s="74">
        <v>-0.5</v>
      </c>
      <c r="D136" s="74">
        <v>-0.57042136700000001</v>
      </c>
      <c r="E136" s="74">
        <v>-0.1</v>
      </c>
    </row>
    <row r="137" spans="2:5" x14ac:dyDescent="0.2">
      <c r="B137" s="74" t="s">
        <v>160</v>
      </c>
      <c r="C137" s="74">
        <v>4.0999999999999996</v>
      </c>
      <c r="D137" s="74">
        <v>3.3949504579999998</v>
      </c>
      <c r="E137" s="74">
        <v>-0.7</v>
      </c>
    </row>
    <row r="138" spans="2:5" x14ac:dyDescent="0.2">
      <c r="B138" s="74" t="s">
        <v>162</v>
      </c>
      <c r="C138" s="74">
        <v>-0.1</v>
      </c>
      <c r="D138" s="74">
        <v>0.50610708000000004</v>
      </c>
      <c r="E138" s="74">
        <v>0.6</v>
      </c>
    </row>
    <row r="139" spans="2:5" x14ac:dyDescent="0.2">
      <c r="B139" s="74" t="s">
        <v>165</v>
      </c>
      <c r="C139" s="74">
        <v>1.3</v>
      </c>
      <c r="D139" s="74">
        <v>0.19155711</v>
      </c>
      <c r="E139" s="74">
        <v>1.5</v>
      </c>
    </row>
    <row r="140" spans="2:5" x14ac:dyDescent="0.2">
      <c r="B140" s="74" t="s">
        <v>166</v>
      </c>
      <c r="C140" s="74">
        <v>2.2000000000000002</v>
      </c>
      <c r="D140" s="74">
        <v>2.1415962780000002</v>
      </c>
      <c r="E140" s="74">
        <v>0</v>
      </c>
    </row>
    <row r="141" spans="2:5" x14ac:dyDescent="0.2">
      <c r="B141" s="74" t="s">
        <v>167</v>
      </c>
      <c r="C141" s="74">
        <v>2.2000000000000002</v>
      </c>
      <c r="D141" s="74">
        <v>2.1415962780000002</v>
      </c>
      <c r="E141" s="74">
        <v>0</v>
      </c>
    </row>
    <row r="142" spans="2:5" x14ac:dyDescent="0.2">
      <c r="B142" s="74" t="s">
        <v>168</v>
      </c>
      <c r="C142" s="74">
        <v>-0.2</v>
      </c>
      <c r="D142" s="74">
        <v>0.61195853499999997</v>
      </c>
      <c r="E142" s="74">
        <v>0.8</v>
      </c>
    </row>
    <row r="143" spans="2:5" x14ac:dyDescent="0.2">
      <c r="B143" s="74" t="s">
        <v>169</v>
      </c>
      <c r="C143" s="74">
        <v>0.9</v>
      </c>
      <c r="D143" s="74">
        <v>-0.87569893200000004</v>
      </c>
      <c r="E143" s="74">
        <v>-1.8</v>
      </c>
    </row>
    <row r="144" spans="2:5" x14ac:dyDescent="0.2">
      <c r="B144" s="74" t="s">
        <v>170</v>
      </c>
      <c r="C144" s="74">
        <v>0.3</v>
      </c>
      <c r="D144" s="74">
        <v>0.46137202900000002</v>
      </c>
      <c r="E144" s="74">
        <v>0.2</v>
      </c>
    </row>
    <row r="145" spans="2:5" x14ac:dyDescent="0.2">
      <c r="B145" s="74" t="s">
        <v>171</v>
      </c>
      <c r="C145" s="74">
        <v>-0.8</v>
      </c>
      <c r="D145" s="74">
        <v>0.16553604499999999</v>
      </c>
      <c r="E145" s="74">
        <v>1</v>
      </c>
    </row>
    <row r="146" spans="2:5" x14ac:dyDescent="0.2">
      <c r="B146" s="74" t="s">
        <v>172</v>
      </c>
      <c r="C146" s="74">
        <v>-0.9</v>
      </c>
      <c r="D146" s="74">
        <v>0.74088520300000005</v>
      </c>
      <c r="E146" s="74">
        <v>1.7</v>
      </c>
    </row>
    <row r="147" spans="2:5" x14ac:dyDescent="0.2">
      <c r="B147" s="74" t="s">
        <v>173</v>
      </c>
      <c r="C147" s="74">
        <v>0.7</v>
      </c>
      <c r="D147" s="74">
        <v>0.41378024899999999</v>
      </c>
      <c r="E147" s="74">
        <v>-0.3</v>
      </c>
    </row>
    <row r="148" spans="2:5" x14ac:dyDescent="0.2">
      <c r="B148" s="74" t="s">
        <v>174</v>
      </c>
      <c r="C148" s="74">
        <v>0.6</v>
      </c>
      <c r="D148" s="74">
        <v>2.746567593</v>
      </c>
      <c r="E148" s="74">
        <v>2.1</v>
      </c>
    </row>
    <row r="149" spans="2:5" x14ac:dyDescent="0.2">
      <c r="B149" s="74" t="s">
        <v>175</v>
      </c>
      <c r="C149" s="74">
        <v>0.4</v>
      </c>
      <c r="D149" s="74">
        <v>0.93069973699999997</v>
      </c>
      <c r="E149" s="74">
        <v>0.5</v>
      </c>
    </row>
    <row r="150" spans="2:5" x14ac:dyDescent="0.2">
      <c r="B150" s="74" t="s">
        <v>176</v>
      </c>
      <c r="C150" s="74">
        <v>3.7</v>
      </c>
      <c r="D150" s="74">
        <v>1.5320758400000001</v>
      </c>
      <c r="E150" s="74">
        <v>-2.1</v>
      </c>
    </row>
    <row r="151" spans="2:5" x14ac:dyDescent="0.2">
      <c r="B151" s="74" t="s">
        <v>177</v>
      </c>
      <c r="C151" s="74">
        <v>-0.3</v>
      </c>
      <c r="D151" s="74">
        <v>0.438679237</v>
      </c>
      <c r="E151" s="74">
        <v>0.7</v>
      </c>
    </row>
    <row r="152" spans="2:5" x14ac:dyDescent="0.2">
      <c r="B152" s="74" t="s">
        <v>178</v>
      </c>
      <c r="C152" s="74">
        <v>-0.2</v>
      </c>
      <c r="D152" s="74">
        <v>0.52981864300000003</v>
      </c>
      <c r="E152" s="74">
        <v>0.7</v>
      </c>
    </row>
    <row r="153" spans="2:5" x14ac:dyDescent="0.2">
      <c r="B153" s="74" t="s">
        <v>179</v>
      </c>
      <c r="C153" s="74">
        <v>0.3</v>
      </c>
      <c r="D153" s="74">
        <v>-0.592955291</v>
      </c>
      <c r="E153" s="74">
        <v>-0.9</v>
      </c>
    </row>
    <row r="154" spans="2:5" x14ac:dyDescent="0.2">
      <c r="B154" s="74" t="s">
        <v>180</v>
      </c>
      <c r="C154" s="74">
        <v>-0.3</v>
      </c>
      <c r="D154" s="74">
        <v>-0.26341015699999998</v>
      </c>
      <c r="E154" s="74">
        <v>0</v>
      </c>
    </row>
    <row r="155" spans="2:5" x14ac:dyDescent="0.2">
      <c r="B155" s="74" t="s">
        <v>181</v>
      </c>
      <c r="C155" s="74">
        <v>-0.3</v>
      </c>
      <c r="D155" s="74">
        <v>0.93058777699999995</v>
      </c>
      <c r="E155" s="74">
        <v>1.3</v>
      </c>
    </row>
    <row r="156" spans="2:5" x14ac:dyDescent="0.2">
      <c r="B156" s="74" t="s">
        <v>184</v>
      </c>
      <c r="C156" s="74">
        <v>-0.1</v>
      </c>
      <c r="D156" s="74">
        <v>-4.0422657000000001E-2</v>
      </c>
      <c r="E156" s="74">
        <v>0.1</v>
      </c>
    </row>
    <row r="157" spans="2:5" x14ac:dyDescent="0.2">
      <c r="B157" s="74" t="s">
        <v>185</v>
      </c>
      <c r="C157" s="74">
        <v>-0.9</v>
      </c>
      <c r="D157" s="74">
        <v>0.31922894499999999</v>
      </c>
      <c r="E157" s="74">
        <v>1.2</v>
      </c>
    </row>
    <row r="158" spans="2:5" x14ac:dyDescent="0.2">
      <c r="B158" s="74" t="s">
        <v>186</v>
      </c>
      <c r="C158" s="74">
        <v>-0.1</v>
      </c>
      <c r="D158" s="74">
        <v>0.59493817000000004</v>
      </c>
      <c r="E158" s="74">
        <v>0.7</v>
      </c>
    </row>
    <row r="159" spans="2:5" x14ac:dyDescent="0.2">
      <c r="B159" s="74" t="s">
        <v>187</v>
      </c>
      <c r="C159" s="74">
        <v>0.7</v>
      </c>
      <c r="D159" s="74">
        <v>2.3710610490000001</v>
      </c>
      <c r="E159" s="74">
        <v>1.6</v>
      </c>
    </row>
    <row r="160" spans="2:5" x14ac:dyDescent="0.2">
      <c r="B160" s="74" t="s">
        <v>188</v>
      </c>
      <c r="C160" s="74">
        <v>-0.8</v>
      </c>
      <c r="D160" s="74">
        <v>0.40942003599999999</v>
      </c>
      <c r="E160" s="74">
        <v>1.2</v>
      </c>
    </row>
    <row r="161" spans="2:5" x14ac:dyDescent="0.2">
      <c r="B161" s="74" t="s">
        <v>189</v>
      </c>
      <c r="C161" s="74">
        <v>-0.3</v>
      </c>
      <c r="D161" s="74">
        <v>0.20430574400000001</v>
      </c>
      <c r="E161" s="74">
        <v>0.5</v>
      </c>
    </row>
    <row r="162" spans="2:5" x14ac:dyDescent="0.2">
      <c r="B162" s="74" t="s">
        <v>190</v>
      </c>
      <c r="C162" s="74">
        <v>0.9</v>
      </c>
      <c r="D162" s="74">
        <v>0.67008262699999999</v>
      </c>
      <c r="E162" s="74">
        <v>-0.2</v>
      </c>
    </row>
    <row r="163" spans="2:5" x14ac:dyDescent="0.2">
      <c r="B163" s="74" t="s">
        <v>191</v>
      </c>
      <c r="C163" s="74">
        <v>0</v>
      </c>
      <c r="D163" s="74">
        <v>-0.20353339400000001</v>
      </c>
      <c r="E163" s="74">
        <v>-0.2</v>
      </c>
    </row>
    <row r="164" spans="2:5" x14ac:dyDescent="0.2">
      <c r="B164" s="74" t="s">
        <v>192</v>
      </c>
      <c r="C164" s="74">
        <v>-0.7</v>
      </c>
      <c r="D164" s="74">
        <v>0.22526918200000001</v>
      </c>
      <c r="E164" s="74">
        <v>0.9</v>
      </c>
    </row>
    <row r="165" spans="2:5" x14ac:dyDescent="0.2">
      <c r="B165" s="74" t="s">
        <v>195</v>
      </c>
      <c r="C165" s="74">
        <v>-0.7</v>
      </c>
      <c r="D165" s="74">
        <v>-0.49305785200000002</v>
      </c>
      <c r="E165" s="74">
        <v>0.2</v>
      </c>
    </row>
    <row r="166" spans="2:5" x14ac:dyDescent="0.2">
      <c r="B166" s="74" t="s">
        <v>196</v>
      </c>
      <c r="C166" s="74">
        <v>-1.1000000000000001</v>
      </c>
      <c r="D166" s="74">
        <v>4.9582398039999998</v>
      </c>
      <c r="E166" s="74">
        <v>6.1</v>
      </c>
    </row>
    <row r="167" spans="2:5" x14ac:dyDescent="0.2">
      <c r="B167" s="74" t="s">
        <v>197</v>
      </c>
      <c r="C167" s="74">
        <v>3.5</v>
      </c>
      <c r="D167" s="74">
        <v>3.5663252060000001</v>
      </c>
      <c r="E167" s="74">
        <v>0.1</v>
      </c>
    </row>
    <row r="168" spans="2:5" x14ac:dyDescent="0.2">
      <c r="B168" s="74" t="s">
        <v>198</v>
      </c>
      <c r="C168" s="74">
        <v>-0.8</v>
      </c>
      <c r="D168" s="74">
        <v>-1.9987267719999999</v>
      </c>
      <c r="E168" s="74">
        <v>-1.2</v>
      </c>
    </row>
    <row r="169" spans="2:5" x14ac:dyDescent="0.2">
      <c r="B169" s="74" t="s">
        <v>199</v>
      </c>
      <c r="C169" s="74">
        <v>0.4</v>
      </c>
      <c r="D169" s="74">
        <v>2.5389621959999999</v>
      </c>
      <c r="E169" s="74">
        <v>2.2000000000000002</v>
      </c>
    </row>
    <row r="170" spans="2:5" x14ac:dyDescent="0.2">
      <c r="B170" s="74" t="s">
        <v>200</v>
      </c>
      <c r="C170" s="74">
        <v>2</v>
      </c>
      <c r="D170" s="74">
        <v>-0.32179825299999998</v>
      </c>
      <c r="E170" s="74">
        <v>-2.2999999999999998</v>
      </c>
    </row>
    <row r="171" spans="2:5" x14ac:dyDescent="0.2">
      <c r="B171" s="74" t="s">
        <v>201</v>
      </c>
      <c r="C171" s="74">
        <v>-1.3</v>
      </c>
      <c r="D171" s="74">
        <v>0.57436339400000003</v>
      </c>
      <c r="E171" s="74">
        <v>1.9</v>
      </c>
    </row>
    <row r="172" spans="2:5" x14ac:dyDescent="0.2">
      <c r="B172" s="74" t="s">
        <v>202</v>
      </c>
      <c r="C172" s="74">
        <v>-0.6</v>
      </c>
      <c r="D172" s="74">
        <v>0.232386014</v>
      </c>
      <c r="E172" s="74">
        <v>0.8</v>
      </c>
    </row>
    <row r="173" spans="2:5" x14ac:dyDescent="0.2">
      <c r="B173" s="74" t="s">
        <v>203</v>
      </c>
      <c r="C173" s="74">
        <v>-0.2</v>
      </c>
      <c r="D173" s="74">
        <v>1.8555215999999999E-2</v>
      </c>
      <c r="E173" s="74">
        <v>0.2</v>
      </c>
    </row>
    <row r="174" spans="2:5" x14ac:dyDescent="0.2">
      <c r="B174" s="74" t="s">
        <v>206</v>
      </c>
      <c r="C174" s="74">
        <v>1.3</v>
      </c>
      <c r="D174" s="74">
        <v>0.86358080199999998</v>
      </c>
      <c r="E174" s="74">
        <v>-0.4</v>
      </c>
    </row>
    <row r="175" spans="2:5" x14ac:dyDescent="0.2">
      <c r="B175" s="74" t="s">
        <v>208</v>
      </c>
      <c r="C175" s="74">
        <v>-1.7</v>
      </c>
      <c r="D175" s="74">
        <v>0.77512658899999998</v>
      </c>
      <c r="E175" s="74">
        <v>2.5</v>
      </c>
    </row>
    <row r="176" spans="2:5" x14ac:dyDescent="0.2">
      <c r="B176" s="74" t="s">
        <v>209</v>
      </c>
      <c r="C176" s="74">
        <v>-0.1</v>
      </c>
      <c r="D176" s="74">
        <v>-7.8649749999999997E-3</v>
      </c>
      <c r="E176" s="74">
        <v>0.1</v>
      </c>
    </row>
    <row r="177" spans="2:5" x14ac:dyDescent="0.2">
      <c r="B177" s="74" t="s">
        <v>210</v>
      </c>
      <c r="C177" s="74">
        <v>0.9</v>
      </c>
      <c r="D177" s="74">
        <v>1.4983613999999999E-2</v>
      </c>
      <c r="E177" s="74">
        <v>-0.9</v>
      </c>
    </row>
    <row r="178" spans="2:5" x14ac:dyDescent="0.2">
      <c r="B178" s="74" t="s">
        <v>212</v>
      </c>
      <c r="C178" s="74">
        <v>-1</v>
      </c>
      <c r="D178" s="74">
        <v>0.26553474399999999</v>
      </c>
      <c r="E178" s="74">
        <v>1.2</v>
      </c>
    </row>
    <row r="179" spans="2:5" x14ac:dyDescent="0.2">
      <c r="B179" s="74" t="s">
        <v>213</v>
      </c>
      <c r="C179" s="74">
        <v>-0.2</v>
      </c>
      <c r="D179" s="74">
        <v>0.55106856299999996</v>
      </c>
      <c r="E179" s="74">
        <v>0.7</v>
      </c>
    </row>
    <row r="180" spans="2:5" x14ac:dyDescent="0.2">
      <c r="B180" s="74" t="s">
        <v>214</v>
      </c>
      <c r="C180" s="74">
        <v>0.3</v>
      </c>
      <c r="D180" s="74">
        <v>-0.59809976600000003</v>
      </c>
      <c r="E180" s="74">
        <v>-0.9</v>
      </c>
    </row>
    <row r="181" spans="2:5" x14ac:dyDescent="0.2">
      <c r="B181" s="74" t="s">
        <v>215</v>
      </c>
      <c r="C181" s="74">
        <v>-0.4</v>
      </c>
      <c r="D181" s="74">
        <v>0.348640171</v>
      </c>
      <c r="E181" s="74">
        <v>0.7</v>
      </c>
    </row>
    <row r="182" spans="2:5" x14ac:dyDescent="0.2">
      <c r="B182" s="74" t="s">
        <v>216</v>
      </c>
      <c r="C182" s="74">
        <v>-0.3</v>
      </c>
      <c r="D182" s="74">
        <v>8.4844782999999993E-2</v>
      </c>
      <c r="E182" s="74">
        <v>0.3</v>
      </c>
    </row>
    <row r="183" spans="2:5" x14ac:dyDescent="0.2">
      <c r="B183" s="74" t="s">
        <v>218</v>
      </c>
      <c r="C183" s="74">
        <v>-0.8</v>
      </c>
      <c r="D183" s="74">
        <v>0.70984686900000005</v>
      </c>
      <c r="E183" s="74">
        <v>1.5</v>
      </c>
    </row>
    <row r="184" spans="2:5" x14ac:dyDescent="0.2">
      <c r="B184" s="74" t="s">
        <v>221</v>
      </c>
      <c r="C184" s="74">
        <v>1.1000000000000001</v>
      </c>
      <c r="D184" s="74">
        <v>0.52095943899999997</v>
      </c>
      <c r="E184" s="74">
        <v>-0.5</v>
      </c>
    </row>
    <row r="185" spans="2:5" x14ac:dyDescent="0.2">
      <c r="B185" s="74" t="s">
        <v>222</v>
      </c>
      <c r="C185" s="74">
        <v>0.5</v>
      </c>
      <c r="D185" s="74">
        <v>1.01935383</v>
      </c>
      <c r="E185" s="74">
        <v>0.5</v>
      </c>
    </row>
    <row r="186" spans="2:5" x14ac:dyDescent="0.2">
      <c r="B186" s="74" t="s">
        <v>223</v>
      </c>
      <c r="C186" s="74">
        <v>-0.8</v>
      </c>
      <c r="D186" s="74">
        <v>6.9889111000000004E-2</v>
      </c>
      <c r="E186" s="74">
        <v>0.9</v>
      </c>
    </row>
    <row r="187" spans="2:5" x14ac:dyDescent="0.2">
      <c r="B187" s="74" t="s">
        <v>225</v>
      </c>
      <c r="C187" s="74">
        <v>-1</v>
      </c>
      <c r="D187" s="74">
        <v>-1.2334901300000001</v>
      </c>
      <c r="E187" s="74">
        <v>-0.2</v>
      </c>
    </row>
    <row r="188" spans="2:5" x14ac:dyDescent="0.2">
      <c r="B188" s="74" t="s">
        <v>226</v>
      </c>
      <c r="C188" s="74">
        <v>-0.5</v>
      </c>
      <c r="D188" s="74">
        <v>0.78509720100000002</v>
      </c>
      <c r="E188" s="74">
        <v>1.3</v>
      </c>
    </row>
    <row r="189" spans="2:5" x14ac:dyDescent="0.2">
      <c r="B189" s="74" t="s">
        <v>227</v>
      </c>
      <c r="C189" s="74">
        <v>0.3</v>
      </c>
      <c r="D189" s="74">
        <v>0.59093145899999999</v>
      </c>
      <c r="E189" s="74">
        <v>0.3</v>
      </c>
    </row>
    <row r="190" spans="2:5" x14ac:dyDescent="0.2">
      <c r="B190" s="74" t="s">
        <v>228</v>
      </c>
      <c r="C190" s="74">
        <v>-0.1</v>
      </c>
      <c r="D190" s="74">
        <v>0.39814555499999998</v>
      </c>
      <c r="E190" s="74">
        <v>0.5</v>
      </c>
    </row>
    <row r="191" spans="2:5" x14ac:dyDescent="0.2">
      <c r="B191" s="74" t="s">
        <v>233</v>
      </c>
      <c r="C191" s="74">
        <v>0.8</v>
      </c>
      <c r="D191" s="74">
        <v>-0.581516696</v>
      </c>
      <c r="E191" s="74">
        <v>-1.4</v>
      </c>
    </row>
    <row r="192" spans="2:5" x14ac:dyDescent="0.2">
      <c r="B192" s="74" t="s">
        <v>235</v>
      </c>
      <c r="C192" s="74">
        <v>3.4</v>
      </c>
      <c r="D192" s="74">
        <v>2.4535488760000002</v>
      </c>
      <c r="E192" s="74">
        <v>-0.9</v>
      </c>
    </row>
    <row r="193" spans="2:5" x14ac:dyDescent="0.2">
      <c r="B193" s="74" t="s">
        <v>237</v>
      </c>
      <c r="C193" s="74">
        <v>2.1</v>
      </c>
      <c r="D193" s="74">
        <v>0.47420927099999999</v>
      </c>
      <c r="E193" s="74">
        <v>-1.6</v>
      </c>
    </row>
    <row r="194" spans="2:5" x14ac:dyDescent="0.2">
      <c r="B194" s="74" t="s">
        <v>238</v>
      </c>
      <c r="C194" s="74">
        <v>1.4</v>
      </c>
      <c r="D194" s="74">
        <v>-0.46261773499999997</v>
      </c>
      <c r="E194" s="74">
        <v>-1.9</v>
      </c>
    </row>
    <row r="195" spans="2:5" x14ac:dyDescent="0.2">
      <c r="B195" s="74" t="s">
        <v>239</v>
      </c>
      <c r="C195" s="74">
        <v>-0.4</v>
      </c>
      <c r="D195" s="74">
        <v>-0.39099202500000002</v>
      </c>
      <c r="E195" s="74">
        <v>0</v>
      </c>
    </row>
    <row r="196" spans="2:5" x14ac:dyDescent="0.2">
      <c r="B196" s="74" t="s">
        <v>240</v>
      </c>
      <c r="C196" s="74">
        <v>6.3</v>
      </c>
      <c r="D196" s="74">
        <v>5.8269818009999996</v>
      </c>
      <c r="E196" s="74">
        <v>-0.5</v>
      </c>
    </row>
    <row r="197" spans="2:5" x14ac:dyDescent="0.2">
      <c r="B197" s="74" t="s">
        <v>241</v>
      </c>
      <c r="C197" s="74">
        <v>-0.2</v>
      </c>
      <c r="D197" s="74">
        <v>1.8675373070000001</v>
      </c>
      <c r="E197" s="74">
        <v>2.1</v>
      </c>
    </row>
    <row r="198" spans="2:5" x14ac:dyDescent="0.2">
      <c r="B198" s="74" t="s">
        <v>243</v>
      </c>
      <c r="C198" s="74">
        <v>-2.9</v>
      </c>
      <c r="D198" s="74">
        <v>-0.92740516799999995</v>
      </c>
      <c r="E198" s="74">
        <v>2</v>
      </c>
    </row>
    <row r="199" spans="2:5" x14ac:dyDescent="0.2">
      <c r="B199" s="74" t="s">
        <v>244</v>
      </c>
      <c r="C199" s="74">
        <v>-2.4</v>
      </c>
      <c r="D199" s="74">
        <v>-0.59800449</v>
      </c>
      <c r="E199" s="74">
        <v>1.8</v>
      </c>
    </row>
    <row r="200" spans="2:5" x14ac:dyDescent="0.2">
      <c r="B200" s="74" t="s">
        <v>245</v>
      </c>
      <c r="C200" s="74">
        <v>-0.2</v>
      </c>
      <c r="D200" s="74">
        <v>0.94736315599999998</v>
      </c>
      <c r="E200" s="74">
        <v>1.2</v>
      </c>
    </row>
    <row r="201" spans="2:5" x14ac:dyDescent="0.2">
      <c r="B201" s="74" t="s">
        <v>246</v>
      </c>
      <c r="C201" s="74">
        <v>-0.6</v>
      </c>
      <c r="D201" s="74">
        <v>0.43833060699999998</v>
      </c>
      <c r="E201" s="74">
        <v>1</v>
      </c>
    </row>
    <row r="202" spans="2:5" x14ac:dyDescent="0.2">
      <c r="B202" s="74" t="s">
        <v>247</v>
      </c>
      <c r="C202" s="74">
        <v>0.4</v>
      </c>
      <c r="D202" s="74">
        <v>-0.25748758999999999</v>
      </c>
      <c r="E202" s="74">
        <v>-0.6</v>
      </c>
    </row>
    <row r="203" spans="2:5" x14ac:dyDescent="0.2">
      <c r="B203" s="74" t="s">
        <v>251</v>
      </c>
      <c r="C203" s="74">
        <v>-0.6</v>
      </c>
      <c r="D203" s="74">
        <v>0.10577803500000001</v>
      </c>
      <c r="E203" s="74">
        <v>0.7</v>
      </c>
    </row>
    <row r="204" spans="2:5" x14ac:dyDescent="0.2">
      <c r="B204" s="74" t="s">
        <v>252</v>
      </c>
      <c r="C204" s="74">
        <v>-2.2000000000000002</v>
      </c>
      <c r="D204" s="74">
        <v>1.0873258830000001</v>
      </c>
      <c r="E204" s="74">
        <v>3.3</v>
      </c>
    </row>
    <row r="205" spans="2:5" x14ac:dyDescent="0.2">
      <c r="B205" s="74" t="s">
        <v>253</v>
      </c>
      <c r="C205" s="74">
        <v>0.8</v>
      </c>
      <c r="D205" s="74">
        <v>-5.5609481000000002E-2</v>
      </c>
      <c r="E205" s="74">
        <v>-0.8</v>
      </c>
    </row>
    <row r="206" spans="2:5" x14ac:dyDescent="0.2">
      <c r="B206" s="74" t="s">
        <v>254</v>
      </c>
      <c r="C206" s="74">
        <v>-0.1</v>
      </c>
      <c r="D206" s="74">
        <v>0.50997493800000004</v>
      </c>
      <c r="E206" s="74">
        <v>0.6</v>
      </c>
    </row>
    <row r="207" spans="2:5" x14ac:dyDescent="0.2">
      <c r="B207" s="74" t="s">
        <v>255</v>
      </c>
      <c r="C207" s="74">
        <v>0.5</v>
      </c>
      <c r="D207" s="74">
        <v>0.28934517399999998</v>
      </c>
      <c r="E207" s="74">
        <v>-0.2</v>
      </c>
    </row>
    <row r="208" spans="2:5" x14ac:dyDescent="0.2">
      <c r="B208" s="74" t="s">
        <v>256</v>
      </c>
      <c r="C208" s="74">
        <v>1.5</v>
      </c>
      <c r="D208" s="74">
        <v>1.1676272940000001</v>
      </c>
      <c r="E208" s="74">
        <v>-0.4</v>
      </c>
    </row>
    <row r="209" spans="2:5" x14ac:dyDescent="0.2">
      <c r="B209" s="74" t="s">
        <v>257</v>
      </c>
      <c r="C209" s="74">
        <v>-0.5</v>
      </c>
      <c r="D209" s="74">
        <v>1.87103485</v>
      </c>
      <c r="E209" s="74">
        <v>2.2999999999999998</v>
      </c>
    </row>
    <row r="210" spans="2:5" x14ac:dyDescent="0.2">
      <c r="B210" s="74" t="s">
        <v>261</v>
      </c>
      <c r="C210" s="74">
        <v>1.4</v>
      </c>
      <c r="D210" s="74">
        <v>0.38313878600000001</v>
      </c>
      <c r="E210" s="74">
        <v>-1.1000000000000001</v>
      </c>
    </row>
    <row r="211" spans="2:5" x14ac:dyDescent="0.2">
      <c r="B211" s="74" t="s">
        <v>260</v>
      </c>
      <c r="C211" s="74">
        <v>1.7</v>
      </c>
      <c r="D211" s="74">
        <v>-0.33988223400000001</v>
      </c>
      <c r="E211" s="74">
        <v>-2</v>
      </c>
    </row>
    <row r="212" spans="2:5" x14ac:dyDescent="0.2">
      <c r="B212" s="74" t="s">
        <v>264</v>
      </c>
      <c r="C212" s="74">
        <v>-0.2</v>
      </c>
      <c r="D212" s="74">
        <v>-0.73990312599999997</v>
      </c>
      <c r="E212" s="74">
        <v>-0.5</v>
      </c>
    </row>
    <row r="213" spans="2:5" x14ac:dyDescent="0.2">
      <c r="B213" s="74" t="s">
        <v>265</v>
      </c>
      <c r="C213" s="74">
        <v>1.9</v>
      </c>
      <c r="D213" s="74">
        <v>0.30907943399999999</v>
      </c>
      <c r="E213" s="74">
        <v>-1.6</v>
      </c>
    </row>
    <row r="214" spans="2:5" x14ac:dyDescent="0.2">
      <c r="B214" s="74" t="s">
        <v>266</v>
      </c>
      <c r="C214" s="74">
        <v>0.1</v>
      </c>
      <c r="D214" s="74">
        <v>-0.120596074</v>
      </c>
      <c r="E214" s="74">
        <v>-0.3</v>
      </c>
    </row>
    <row r="215" spans="2:5" x14ac:dyDescent="0.2">
      <c r="B215" s="74" t="s">
        <v>267</v>
      </c>
      <c r="C215" s="74">
        <v>0.8</v>
      </c>
      <c r="D215" s="74">
        <v>0.89303165799999995</v>
      </c>
      <c r="E215" s="74">
        <v>0.1</v>
      </c>
    </row>
    <row r="216" spans="2:5" x14ac:dyDescent="0.2">
      <c r="B216" s="74" t="s">
        <v>268</v>
      </c>
      <c r="C216" s="74">
        <v>1.3</v>
      </c>
      <c r="D216" s="74">
        <v>1.537361467</v>
      </c>
      <c r="E216" s="74">
        <v>0.2</v>
      </c>
    </row>
    <row r="217" spans="2:5" x14ac:dyDescent="0.2">
      <c r="B217" s="74" t="s">
        <v>271</v>
      </c>
      <c r="C217" s="74">
        <v>1.5</v>
      </c>
      <c r="D217" s="74">
        <v>0.10330449799999999</v>
      </c>
      <c r="E217" s="74">
        <v>-1.4</v>
      </c>
    </row>
    <row r="218" spans="2:5" x14ac:dyDescent="0.2">
      <c r="B218" s="74" t="s">
        <v>272</v>
      </c>
      <c r="C218" s="74">
        <v>-0.1</v>
      </c>
      <c r="D218" s="74">
        <v>0.56839641799999996</v>
      </c>
      <c r="E218" s="74">
        <v>0.7</v>
      </c>
    </row>
    <row r="219" spans="2:5" x14ac:dyDescent="0.2">
      <c r="B219" s="74" t="s">
        <v>273</v>
      </c>
      <c r="C219" s="74">
        <v>0.5</v>
      </c>
      <c r="D219" s="74">
        <v>0.57758518999999997</v>
      </c>
      <c r="E219" s="74">
        <v>0.1</v>
      </c>
    </row>
    <row r="220" spans="2:5" x14ac:dyDescent="0.2">
      <c r="B220" s="74" t="s">
        <v>274</v>
      </c>
      <c r="C220" s="74">
        <v>-0.3</v>
      </c>
      <c r="D220" s="74">
        <v>0.68326012800000002</v>
      </c>
      <c r="E220" s="74">
        <v>1</v>
      </c>
    </row>
    <row r="221" spans="2:5" x14ac:dyDescent="0.2">
      <c r="B221" s="74" t="s">
        <v>275</v>
      </c>
      <c r="C221" s="74">
        <v>-0.1</v>
      </c>
      <c r="D221" s="74">
        <v>0.52924428499999998</v>
      </c>
      <c r="E221" s="74">
        <v>0.6</v>
      </c>
    </row>
    <row r="222" spans="2:5" x14ac:dyDescent="0.2">
      <c r="B222" s="74" t="s">
        <v>277</v>
      </c>
      <c r="C222" s="74">
        <v>2.8</v>
      </c>
      <c r="D222" s="74">
        <v>0.25754628400000001</v>
      </c>
      <c r="E222" s="74">
        <v>-2.6</v>
      </c>
    </row>
    <row r="223" spans="2:5" x14ac:dyDescent="0.2">
      <c r="B223" s="74" t="s">
        <v>278</v>
      </c>
      <c r="C223" s="74">
        <v>-0.6</v>
      </c>
      <c r="D223" s="74">
        <v>-1.5158865050000001</v>
      </c>
      <c r="E223" s="74">
        <v>-1</v>
      </c>
    </row>
    <row r="224" spans="2:5" x14ac:dyDescent="0.2">
      <c r="B224" s="74" t="s">
        <v>279</v>
      </c>
      <c r="C224" s="74">
        <v>-0.6</v>
      </c>
      <c r="D224" s="74">
        <v>6.3571286000000005E-2</v>
      </c>
      <c r="E224" s="74">
        <v>0.7</v>
      </c>
    </row>
    <row r="225" spans="2:5" x14ac:dyDescent="0.2">
      <c r="B225" s="74" t="s">
        <v>280</v>
      </c>
      <c r="C225" s="74">
        <v>1</v>
      </c>
      <c r="D225" s="74">
        <v>2.804105608</v>
      </c>
      <c r="E225" s="74">
        <v>1.8</v>
      </c>
    </row>
    <row r="226" spans="2:5" x14ac:dyDescent="0.2">
      <c r="B226" s="74" t="s">
        <v>281</v>
      </c>
      <c r="C226" s="74">
        <v>1.8</v>
      </c>
      <c r="D226" s="74">
        <v>1.6176877270000001</v>
      </c>
      <c r="E226" s="74">
        <v>-0.2</v>
      </c>
    </row>
    <row r="227" spans="2:5" x14ac:dyDescent="0.2">
      <c r="B227" s="74" t="s">
        <v>284</v>
      </c>
      <c r="C227" s="74">
        <v>-0.7</v>
      </c>
      <c r="D227" s="74">
        <v>-0.10346332</v>
      </c>
      <c r="E227" s="74">
        <v>0.6</v>
      </c>
    </row>
    <row r="228" spans="2:5" x14ac:dyDescent="0.2">
      <c r="B228" s="74" t="s">
        <v>286</v>
      </c>
      <c r="C228" s="74">
        <v>0.2</v>
      </c>
      <c r="D228" s="74">
        <v>-0.22720797600000001</v>
      </c>
      <c r="E228" s="74">
        <v>-0.4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6BE84-7C0A-964B-A849-333E6396AEAB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7</vt:i4>
      </vt:variant>
    </vt:vector>
  </HeadingPairs>
  <TitlesOfParts>
    <vt:vector size="7" baseType="lpstr">
      <vt:lpstr>pHD CTR</vt:lpstr>
      <vt:lpstr>HD CTR</vt:lpstr>
      <vt:lpstr>HD_pHD.</vt:lpstr>
      <vt:lpstr>up</vt:lpstr>
      <vt:lpstr>down</vt:lpstr>
      <vt:lpstr>227 common miRS all samples</vt:lpstr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Lopes</dc:creator>
  <cp:lastModifiedBy>Carla Lopes</cp:lastModifiedBy>
  <dcterms:created xsi:type="dcterms:W3CDTF">2022-07-19T12:42:03Z</dcterms:created>
  <dcterms:modified xsi:type="dcterms:W3CDTF">2023-05-15T19:35:47Z</dcterms:modified>
</cp:coreProperties>
</file>